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rbn\Documents\for ramon\Annual Reports\2021\"/>
    </mc:Choice>
  </mc:AlternateContent>
  <xr:revisionPtr revIDLastSave="0" documentId="13_ncr:1_{060C5145-B68F-40E7-A66B-6E0DAAD77D56}" xr6:coauthVersionLast="47" xr6:coauthVersionMax="47" xr10:uidLastSave="{00000000-0000-0000-0000-000000000000}"/>
  <bookViews>
    <workbookView xWindow="-24030" yWindow="1350" windowWidth="14325" windowHeight="14880" tabRatio="878" activeTab="4"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21" i="7" s="1"/>
  <c r="I39" i="8"/>
  <c r="I31" i="8"/>
  <c r="I15" i="8"/>
  <c r="I32" i="7"/>
  <c r="I35" i="7" s="1"/>
  <c r="I26"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<sst xmlns="http://schemas.openxmlformats.org/spreadsheetml/2006/main" count="1167" uniqueCount="717">
  <si>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</si>
  <si>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</si>
  <si>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</si>
  <si>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</si>
  <si>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</si>
  <si>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</si>
  <si>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</si>
  <si>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</si>
  <si>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</si>
  <si>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</si>
  <si>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</si>
  <si>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</si>
  <si>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</si>
  <si>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</si>
  <si>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</si>
  <si>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</si>
  <si>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</si>
  <si>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</si>
  <si>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</si>
  <si>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</si>
  <si>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</si>
  <si>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</si>
  <si>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</si>
  <si>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</si>
  <si>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</si>
  <si>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</si>
  <si>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</si>
  <si>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</si>
  <si>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</si>
  <si>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</si>
  <si>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</si>
  <si>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</si>
  <si>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</si>
  <si>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</si>
  <si>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</si>
  <si>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</si>
  <si>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</si>
  <si>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</si>
  <si>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</si>
  <si>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</si>
  <si>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</si>
  <si>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</si>
  <si>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</si>
  <si>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</si>
  <si>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</si>
  <si>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</si>
  <si>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</si>
  <si>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</si>
  <si>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</si>
  <si>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</si>
  <si>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</si>
  <si>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</si>
  <si>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</si>
  <si>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</si>
  <si>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</si>
  <si>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</si>
  <si>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</si>
  <si>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</si>
  <si>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</si>
  <si>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</si>
  <si>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</si>
  <si>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</si>
  <si>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</si>
  <si>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</si>
  <si>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</si>
  <si>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</si>
  <si>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</si>
  <si>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</si>
  <si>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</si>
  <si>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</si>
  <si>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</si>
  <si>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</si>
  <si>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</si>
  <si>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</si>
  <si>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</si>
  <si>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</si>
  <si>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</si>
  <si>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</si>
  <si>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</si>
  <si>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</si>
  <si>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</si>
  <si>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</si>
  <si>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</si>
  <si>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</si>
  <si>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</si>
  <si>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</si>
  <si>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</si>
  <si>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</si>
  <si>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</si>
  <si>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</si>
  <si>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</si>
  <si>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</si>
  <si>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</si>
  <si>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</si>
  <si>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</si>
  <si>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</si>
  <si>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</si>
  <si>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</si>
  <si>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</si>
  <si>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</si>
  <si>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</si>
  <si>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</si>
  <si>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</si>
  <si>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</si>
  <si>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</si>
  <si>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</si>
  <si>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</si>
  <si>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</si>
  <si>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</si>
  <si>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</si>
  <si>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</si>
  <si>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</si>
  <si>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</si>
  <si>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</si>
  <si>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</si>
  <si>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</si>
  <si>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</si>
  <si>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</si>
  <si>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</si>
  <si>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</si>
  <si>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</si>
  <si>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</si>
  <si>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</si>
  <si>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</si>
  <si>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</si>
  <si>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</si>
  <si>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</si>
  <si>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</si>
  <si>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</si>
  <si>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</si>
  <si>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</si>
  <si>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</si>
  <si>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</si>
  <si>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</si>
  <si>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</si>
  <si>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</si>
  <si>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</si>
  <si>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</si>
  <si>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</si>
  <si>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</si>
  <si>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</si>
  <si>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</si>
  <si>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</si>
  <si>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</si>
  <si>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</si>
  <si>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</si>
  <si>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</si>
  <si>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</si>
  <si>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</si>
  <si>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</si>
  <si>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</si>
  <si>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</si>
  <si>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</si>
  <si>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</si>
  <si>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</si>
  <si>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</si>
  <si>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</si>
  <si>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</si>
  <si>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</si>
  <si>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</si>
  <si>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</si>
  <si>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</si>
  <si>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</si>
  <si>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</si>
  <si>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</si>
  <si>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</si>
  <si>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</si>
  <si>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</si>
  <si>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</si>
  <si>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</si>
  <si>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</si>
  <si>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</si>
  <si>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</si>
  <si>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</si>
  <si>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</si>
  <si>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</si>
  <si>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</si>
  <si>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</si>
  <si>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</si>
  <si>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</si>
  <si>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</si>
  <si>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</si>
  <si>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</si>
  <si>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</si>
  <si>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</si>
  <si>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</si>
  <si>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</si>
  <si>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</si>
  <si>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</si>
  <si>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</si>
  <si>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</si>
  <si>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</si>
  <si>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</si>
  <si>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</si>
  <si>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</si>
  <si>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</si>
  <si>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</si>
  <si>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</si>
  <si>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</si>
  <si>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</si>
  <si>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</si>
  <si>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</si>
  <si>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</si>
  <si>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</si>
  <si>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</si>
  <si>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</si>
  <si>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</si>
  <si>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</si>
  <si>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</si>
  <si>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</si>
  <si>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</si>
  <si>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</si>
  <si>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</si>
  <si>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</si>
  <si>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</si>
  <si>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</si>
  <si>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</si>
  <si>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</si>
  <si>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</si>
  <si>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</si>
  <si>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</si>
  <si>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</si>
  <si>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</si>
  <si>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</si>
  <si>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</si>
  <si>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</si>
  <si>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</si>
  <si>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</si>
  <si>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</si>
  <si>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</si>
  <si>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</si>
  <si>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</si>
  <si>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</si>
  <si>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</si>
  <si>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</si>
  <si>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</si>
  <si>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</si>
  <si>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</si>
  <si>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</si>
  <si>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</si>
  <si>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</si>
  <si>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</si>
  <si>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</si>
  <si>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</si>
  <si>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</si>
  <si>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</si>
  <si>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</si>
  <si>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</si>
  <si>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</si>
  <si>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</si>
  <si>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</si>
  <si>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</si>
  <si>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</si>
  <si>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</si>
  <si>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</si>
  <si>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</si>
  <si>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</si>
  <si>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</si>
  <si>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</si>
  <si>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</si>
  <si>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</si>
  <si>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</si>
  <si>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</si>
  <si>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</si>
  <si>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</si>
  <si>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</si>
  <si>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</si>
  <si>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</si>
  <si>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</si>
  <si>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</si>
  <si>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</si>
  <si>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</si>
  <si>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</si>
  <si>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</si>
  <si>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</si>
  <si>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</si>
  <si>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</si>
  <si>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</si>
  <si>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</si>
  <si>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</si>
  <si>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</si>
  <si>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</si>
  <si>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</si>
  <si>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</si>
  <si>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</si>
  <si>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</si>
  <si>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</si>
  <si>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</si>
  <si>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</si>
  <si>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</si>
  <si>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</si>
  <si>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</si>
  <si>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</si>
  <si>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</si>
  <si>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</si>
  <si>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</si>
  <si>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</si>
  <si>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</si>
  <si>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</si>
  <si>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</si>
  <si>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</si>
  <si>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</si>
  <si>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</si>
  <si>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</si>
  <si>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</si>
  <si>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</si>
  <si>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</si>
  <si>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</si>
  <si>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</si>
  <si>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</si>
  <si>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</si>
  <si>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</si>
  <si>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</si>
  <si>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</si>
  <si>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</si>
  <si>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</si>
  <si>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</si>
  <si>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</si>
  <si>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</si>
  <si>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</si>
  <si>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</si>
  <si>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</si>
  <si>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</si>
  <si>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</si>
  <si>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</si>
  <si>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</si>
  <si>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</si>
  <si>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</si>
  <si>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</si>
  <si>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</si>
  <si>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</si>
  <si>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</si>
  <si>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</si>
  <si>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</si>
  <si>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</si>
  <si>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</si>
  <si>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</si>
  <si>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</si>
  <si>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</si>
  <si>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</si>
  <si>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</si>
  <si>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</si>
  <si>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</si>
  <si>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</si>
  <si>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</si>
  <si>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</si>
  <si>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</si>
  <si>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</si>
  <si>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</si>
  <si>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</si>
  <si>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</si>
  <si>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</si>
  <si>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</si>
  <si>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</si>
  <si>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</si>
  <si>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</si>
  <si>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</si>
  <si>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</si>
  <si>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</si>
  <si>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</si>
  <si>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</si>
  <si>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</si>
  <si>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</si>
  <si>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</si>
  <si>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</si>
  <si>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</si>
  <si>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</si>
  <si>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</si>
  <si>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</si>
  <si>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</si>
  <si>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</si>
  <si>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</si>
  <si>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</si>
  <si>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</si>
  <si>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</si>
  <si>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</si>
  <si>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</si>
  <si>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</si>
  <si>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</si>
  <si>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</si>
  <si>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</si>
  <si>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</si>
  <si>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</si>
  <si>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</si>
  <si>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</si>
  <si>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</si>
  <si>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</si>
  <si>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</si>
  <si>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</si>
  <si>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</si>
  <si>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</si>
  <si>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</si>
  <si>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</si>
  <si>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</si>
  <si>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</si>
  <si>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</si>
  <si>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</si>
  <si>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</si>
  <si>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</si>
  <si>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</si>
  <si>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</si>
  <si>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</si>
  <si>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</si>
  <si>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</si>
  <si>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</si>
  <si>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</si>
  <si>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</si>
  <si>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</si>
  <si>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</si>
  <si>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</si>
  <si>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</si>
  <si>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</si>
  <si>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</si>
  <si>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</si>
  <si>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</si>
  <si>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</si>
  <si>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</si>
  <si>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</si>
  <si>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</si>
  <si>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</si>
  <si>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</si>
  <si>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</si>
  <si>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</si>
  <si>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</si>
  <si>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</si>
  <si>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</si>
  <si>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</si>
  <si>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</si>
  <si>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</si>
  <si>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</si>
  <si>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</si>
  <si>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</si>
  <si>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</si>
  <si>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</si>
  <si>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</si>
  <si>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</si>
  <si>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</si>
  <si>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</si>
  <si>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</si>
  <si>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</si>
  <si>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</si>
  <si>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</si>
  <si>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</si>
  <si>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</si>
  <si>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</si>
  <si>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</si>
  <si>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</si>
  <si>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</si>
  <si>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</si>
  <si>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</si>
  <si>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</si>
  <si>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</si>
  <si>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</si>
  <si>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</si>
  <si>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</si>
  <si>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</si>
  <si>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</si>
  <si>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</si>
  <si>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</si>
  <si>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</si>
  <si>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</si>
  <si>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</si>
  <si>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</si>
  <si>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</si>
  <si>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</si>
  <si>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</si>
  <si>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</si>
  <si>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</si>
  <si>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</si>
  <si>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</si>
  <si>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</si>
  <si>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</si>
  <si>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</si>
  <si>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</si>
  <si>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</si>
  <si>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</si>
  <si>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</si>
  <si>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</si>
  <si>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</si>
  <si>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</si>
  <si>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</si>
  <si>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</si>
  <si>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</si>
  <si>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</si>
  <si>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</si>
  <si>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</si>
  <si>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</si>
  <si>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</si>
  <si>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</si>
  <si>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</si>
  <si>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</si>
  <si>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</si>
  <si>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</si>
  <si>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</si>
  <si>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</si>
  <si>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</si>
  <si>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</si>
  <si>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</si>
  <si>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</si>
  <si>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</si>
  <si>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</si>
  <si>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</si>
  <si>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</si>
  <si>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</si>
  <si>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</si>
  <si>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</si>
  <si>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</si>
  <si>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</si>
  <si>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</si>
  <si>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</si>
  <si>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</si>
  <si>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</si>
  <si>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</si>
  <si>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</si>
  <si>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</si>
  <si>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</si>
  <si>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</si>
  <si>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</si>
  <si>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</si>
  <si>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</si>
  <si>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</si>
  <si>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</si>
  <si>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</si>
  <si>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</si>
  <si>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</si>
  <si>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</si>
  <si>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</si>
  <si>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</si>
  <si>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</si>
  <si>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</si>
  <si>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</si>
  <si>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</si>
  <si>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</si>
  <si>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</si>
  <si>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</si>
  <si>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</si>
  <si>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</si>
  <si>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</si>
  <si>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</si>
  <si>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</si>
  <si>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</si>
  <si>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</si>
  <si>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</si>
  <si>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</si>
  <si>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</si>
  <si>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</si>
  <si>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</si>
  <si>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</si>
  <si>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</si>
  <si>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</si>
  <si>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</si>
  <si>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</si>
  <si>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</si>
  <si>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</si>
  <si>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</si>
  <si>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</si>
  <si>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</si>
  <si>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</si>
  <si>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</si>
  <si>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</si>
  <si>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</si>
  <si>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</si>
  <si>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</si>
  <si>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</si>
  <si>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</si>
  <si>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</si>
  <si>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</si>
  <si>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</si>
  <si>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</si>
  <si>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</si>
  <si>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</si>
  <si>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</si>
  <si>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</si>
  <si>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</si>
  <si>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</si>
  <si>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</si>
  <si>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</si>
  <si>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</si>
  <si>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</si>
  <si>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</si>
  <si>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</si>
  <si>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</si>
  <si>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</si>
  <si>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</si>
  <si>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</si>
  <si>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</si>
  <si>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</si>
  <si>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</si>
  <si>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</si>
  <si>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</si>
  <si>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</si>
  <si>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</si>
  <si>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</si>
  <si>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</si>
  <si>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</si>
  <si>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</si>
  <si>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</si>
  <si>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</si>
  <si>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</si>
  <si>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</si>
  <si>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</si>
  <si>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</si>
  <si>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</si>
  <si>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</si>
  <si>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</si>
  <si>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</si>
  <si>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</si>
  <si>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</si>
  <si>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</si>
  <si>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</si>
  <si>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</si>
  <si>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</si>
  <si>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</si>
  <si>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</si>
  <si>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</si>
  <si>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</si>
  <si>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</si>
  <si>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</si>
  <si>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</si>
  <si>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</si>
  <si>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</si>
  <si>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</si>
  <si>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</si>
  <si>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</si>
  <si>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</si>
  <si>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</si>
  <si>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</si>
  <si>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</si>
  <si>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</si>
  <si>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</si>
  <si>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</si>
  <si>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</si>
  <si>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</si>
  <si>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</si>
  <si>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</si>
  <si>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</si>
  <si>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</si>
  <si>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</si>
  <si>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</si>
  <si>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</si>
  <si>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</si>
  <si>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</si>
  <si>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</si>
  <si>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</si>
  <si>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</si>
  <si>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</si>
  <si>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</si>
  <si>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</si>
  <si>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</si>
  <si>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</si>
  <si>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</si>
  <si>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</si>
  <si>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</si>
  <si>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</si>
  <si>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</si>
  <si>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</si>
  <si>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</si>
  <si>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</si>
  <si>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</si>
  <si>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</si>
  <si>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</si>
  <si>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</si>
  <si>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</si>
  <si>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</si>
  <si>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</si>
  <si>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</si>
  <si>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</si>
  <si>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</si>
  <si>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</si>
  <si>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</si>
  <si>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</si>
  <si>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</si>
  <si>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</si>
  <si>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</si>
  <si>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</si>
  <si>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</si>
  <si>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</si>
  <si>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</si>
  <si>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</si>
  <si>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</si>
  <si>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</si>
  <si>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</si>
  <si>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</si>
  <si>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</si>
  <si>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</si>
  <si>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</si>
  <si>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</si>
  <si>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</si>
  <si>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</si>
  <si>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</si>
  <si>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</si>
  <si>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</si>
  <si>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</si>
  <si>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</si>
  <si>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</si>
  <si>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</si>
  <si>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</si>
  <si>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</si>
  <si>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</si>
  <si>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</si>
  <si>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</si>
  <si>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</si>
  <si>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</si>
  <si>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</si>
  <si>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</si>
  <si>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</si>
  <si>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</si>
  <si>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</si>
  <si>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</si>
  <si>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505 VAN NESS AVENUE, ROOM 3200</t>
  </si>
  <si>
    <t>REPORT MUST BE FILED NO LATER THAN APRIL 30, 2022</t>
  </si>
  <si>
    <r>
      <t>NO LATER THAN APRIL 30, 2022</t>
    </r>
    <r>
      <rPr>
        <sz val="12"/>
        <rFont val="Arial"/>
        <family val="2"/>
      </rPr>
      <t>, with:</t>
    </r>
  </si>
  <si>
    <t>This report must cover the calendar year from January 1, 2021 through December 31, 2021.</t>
  </si>
  <si>
    <t>Please provide the following information relating to Facility Fees collected for the calendar year 2021,</t>
  </si>
  <si>
    <t>and the operations of its property for the period of January 1, 2021 through December 31, 2021.</t>
  </si>
  <si>
    <t>FOR THE YEAR ENDED DECEMBER 31, 2021</t>
  </si>
  <si>
    <t>Based on the information and filings required in D.00-07-018, D.03-04-028, and D.04-12-023, provide the following information by each individual non-tariffed good and service provided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</si>
</sst>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31"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4" fillId="0" borderId="23" xfId="0" applyFont="1" applyBorder="1" applyAlignment="1" applyProtection="1">
      <alignment horizontal="left" wrapText="1"/>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zoomScaleNormal="100" workbookViewId="0">
      <selection activeCell="A11" sqref="A11:J11"/>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618</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2021</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715</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710</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C40" sqref="C40"/>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442</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443</v>
      </c>
      <c r="B7" s="443" t="s">
        <v>589</v>
      </c>
      <c r="D7" s="55"/>
      <c r="E7" s="55"/>
      <c r="F7" s="55"/>
      <c r="G7" s="55"/>
      <c r="H7" s="55"/>
      <c r="I7" s="55"/>
      <c r="J7" s="55"/>
      <c r="K7" s="55"/>
      <c r="L7" s="55"/>
    </row>
    <row r="8" spans="1:12" ht="15.75" customHeight="1" x14ac:dyDescent="0.2">
      <c r="A8" s="55" t="s">
        <v>657</v>
      </c>
      <c r="B8" s="443">
        <v>8</v>
      </c>
      <c r="D8" s="55"/>
      <c r="E8" s="55"/>
      <c r="F8" s="55"/>
      <c r="G8" s="55"/>
      <c r="H8" s="55"/>
      <c r="I8" s="55"/>
      <c r="J8" s="55"/>
      <c r="K8" s="55"/>
      <c r="L8" s="55"/>
    </row>
    <row r="9" spans="1:12" ht="15.75" customHeight="1" x14ac:dyDescent="0.2">
      <c r="A9" s="56" t="s">
        <v>659</v>
      </c>
      <c r="B9" s="448">
        <v>8</v>
      </c>
      <c r="C9" s="278"/>
      <c r="D9" s="278"/>
      <c r="E9" s="278"/>
      <c r="F9" s="278"/>
      <c r="G9" s="278"/>
      <c r="H9" s="278"/>
      <c r="I9" s="278"/>
      <c r="J9" s="278"/>
      <c r="K9" s="55"/>
      <c r="L9" s="55"/>
    </row>
    <row r="10" spans="1:12" ht="15.75" customHeight="1" x14ac:dyDescent="0.2">
      <c r="A10" s="444" t="s">
        <v>661</v>
      </c>
      <c r="B10" s="445">
        <v>9</v>
      </c>
      <c r="C10" s="444"/>
      <c r="D10" s="444"/>
      <c r="E10" s="444"/>
      <c r="F10" s="444"/>
      <c r="G10" s="444"/>
      <c r="H10" s="444"/>
      <c r="I10" s="444"/>
      <c r="J10" s="444"/>
      <c r="K10" s="55"/>
      <c r="L10" s="55"/>
    </row>
    <row r="11" spans="1:12" ht="15.75" customHeight="1" x14ac:dyDescent="0.2">
      <c r="A11" s="444" t="s">
        <v>663</v>
      </c>
      <c r="B11" s="445">
        <v>9</v>
      </c>
      <c r="C11" s="444"/>
      <c r="D11" s="444"/>
      <c r="E11" s="444"/>
      <c r="F11" s="444"/>
      <c r="G11" s="444"/>
      <c r="H11" s="444"/>
      <c r="I11" s="444"/>
      <c r="J11" s="444"/>
      <c r="K11" s="55"/>
      <c r="L11" s="55"/>
    </row>
    <row r="12" spans="1:12" ht="15.75" customHeight="1" x14ac:dyDescent="0.2">
      <c r="A12" s="444" t="s">
        <v>590</v>
      </c>
      <c r="B12" s="445">
        <v>10</v>
      </c>
      <c r="C12" s="444"/>
      <c r="D12" s="444"/>
      <c r="E12" s="444"/>
      <c r="F12" s="444"/>
      <c r="G12" s="444"/>
      <c r="H12" s="444"/>
      <c r="I12" s="444"/>
      <c r="J12" s="444"/>
      <c r="K12" s="444"/>
      <c r="L12" s="55"/>
    </row>
    <row r="13" spans="1:12" ht="15.75" customHeight="1" x14ac:dyDescent="0.2">
      <c r="A13" s="449" t="s">
        <v>591</v>
      </c>
      <c r="B13" s="450">
        <v>11</v>
      </c>
      <c r="C13" s="449"/>
      <c r="D13" s="449"/>
      <c r="E13" s="449"/>
      <c r="F13" s="449"/>
      <c r="G13" s="449"/>
      <c r="H13" s="449"/>
      <c r="I13" s="449"/>
      <c r="J13" s="444"/>
      <c r="K13" s="444"/>
      <c r="L13" s="55"/>
    </row>
    <row r="14" spans="1:12" ht="15.75" customHeight="1" x14ac:dyDescent="0.2">
      <c r="A14" s="449" t="s">
        <v>592</v>
      </c>
      <c r="B14" s="450">
        <v>11</v>
      </c>
      <c r="C14" s="449"/>
      <c r="D14" s="449"/>
      <c r="E14" s="449"/>
      <c r="F14" s="449"/>
      <c r="G14" s="449"/>
      <c r="H14" s="449"/>
      <c r="I14" s="449"/>
      <c r="J14" s="444"/>
      <c r="K14" s="444"/>
      <c r="L14" s="55"/>
    </row>
    <row r="15" spans="1:12" ht="15.75" customHeight="1" x14ac:dyDescent="0.2">
      <c r="A15" s="449" t="s">
        <v>593</v>
      </c>
      <c r="B15" s="450">
        <v>11</v>
      </c>
      <c r="C15" s="449"/>
      <c r="D15" s="449"/>
      <c r="E15" s="449"/>
      <c r="F15" s="449"/>
      <c r="G15" s="449"/>
      <c r="H15" s="449"/>
      <c r="I15" s="449"/>
      <c r="J15" s="444"/>
      <c r="K15" s="444"/>
      <c r="L15" s="55"/>
    </row>
    <row r="16" spans="1:12" ht="15.75" customHeight="1" x14ac:dyDescent="0.2">
      <c r="A16" s="451" t="s">
        <v>594</v>
      </c>
      <c r="B16" s="452">
        <v>12</v>
      </c>
      <c r="C16" s="451"/>
      <c r="D16" s="451"/>
      <c r="E16" s="451"/>
      <c r="F16" s="449"/>
      <c r="G16" s="449"/>
      <c r="H16" s="449"/>
      <c r="I16" s="449"/>
      <c r="J16" s="444"/>
      <c r="K16" s="444"/>
      <c r="L16" s="55"/>
    </row>
    <row r="17" spans="1:12" ht="15.75" customHeight="1" x14ac:dyDescent="0.2">
      <c r="A17" s="444" t="s">
        <v>595</v>
      </c>
      <c r="B17" s="445">
        <v>12</v>
      </c>
      <c r="C17" s="444"/>
      <c r="D17" s="444"/>
      <c r="E17" s="444"/>
      <c r="F17" s="449"/>
      <c r="G17" s="449"/>
      <c r="H17" s="449"/>
      <c r="I17" s="449"/>
      <c r="J17" s="444"/>
      <c r="K17" s="444"/>
      <c r="L17" s="55"/>
    </row>
    <row r="18" spans="1:12" ht="15.75" customHeight="1" x14ac:dyDescent="0.2">
      <c r="A18" s="444" t="s">
        <v>596</v>
      </c>
      <c r="B18" s="445">
        <v>12</v>
      </c>
      <c r="C18" s="444"/>
      <c r="D18" s="444"/>
      <c r="E18" s="444"/>
      <c r="F18" s="449"/>
      <c r="G18" s="449"/>
      <c r="H18" s="449"/>
      <c r="I18" s="449"/>
      <c r="J18" s="444"/>
      <c r="K18" s="444"/>
      <c r="L18" s="55"/>
    </row>
    <row r="19" spans="1:12" ht="15.75" customHeight="1" x14ac:dyDescent="0.2">
      <c r="A19" s="444" t="s">
        <v>597</v>
      </c>
      <c r="B19" s="445">
        <v>13</v>
      </c>
      <c r="C19" s="444"/>
      <c r="D19" s="444"/>
      <c r="E19" s="444"/>
      <c r="F19" s="444"/>
      <c r="G19" s="449"/>
      <c r="H19" s="449"/>
      <c r="I19" s="449"/>
      <c r="J19" s="444"/>
      <c r="K19" s="444"/>
      <c r="L19" s="55"/>
    </row>
    <row r="20" spans="1:12" ht="15.75" customHeight="1" x14ac:dyDescent="0.2">
      <c r="A20" s="453" t="s">
        <v>598</v>
      </c>
      <c r="B20" s="454">
        <v>13</v>
      </c>
      <c r="C20" s="453"/>
      <c r="D20" s="453"/>
      <c r="E20" s="453"/>
      <c r="F20" s="453"/>
      <c r="G20" s="453"/>
      <c r="H20" s="453"/>
      <c r="I20" s="449"/>
      <c r="J20" s="444"/>
      <c r="K20" s="444"/>
      <c r="L20" s="55"/>
    </row>
    <row r="21" spans="1:12" ht="15.75" customHeight="1" x14ac:dyDescent="0.2">
      <c r="A21" s="55" t="s">
        <v>599</v>
      </c>
      <c r="B21" s="442">
        <v>14</v>
      </c>
    </row>
    <row r="22" spans="1:12" ht="15.75" customHeight="1" x14ac:dyDescent="0.2">
      <c r="A22" s="444" t="s">
        <v>600</v>
      </c>
      <c r="B22" s="445">
        <v>15</v>
      </c>
      <c r="C22" s="444"/>
      <c r="D22" s="444"/>
      <c r="E22" s="444"/>
      <c r="F22" s="444"/>
      <c r="G22" s="444"/>
      <c r="H22" s="444"/>
    </row>
    <row r="23" spans="1:12" ht="15.75" customHeight="1" x14ac:dyDescent="0.2">
      <c r="A23" s="444" t="s">
        <v>601</v>
      </c>
      <c r="B23" s="445">
        <v>16</v>
      </c>
      <c r="C23" s="444"/>
      <c r="D23" s="444"/>
      <c r="E23" s="444"/>
      <c r="F23" s="444"/>
      <c r="G23" s="444"/>
      <c r="H23" s="444"/>
    </row>
    <row r="24" spans="1:12" ht="15.75" customHeight="1" x14ac:dyDescent="0.2">
      <c r="A24" s="444" t="s">
        <v>602</v>
      </c>
      <c r="B24" s="448">
        <v>17</v>
      </c>
      <c r="C24" s="446"/>
      <c r="D24" s="446"/>
      <c r="E24" s="446"/>
      <c r="F24" s="446"/>
    </row>
    <row r="25" spans="1:12" ht="15.75" customHeight="1" x14ac:dyDescent="0.2">
      <c r="A25" s="444" t="s">
        <v>607</v>
      </c>
      <c r="B25" s="445">
        <v>17</v>
      </c>
      <c r="C25" s="444"/>
      <c r="D25" s="444"/>
      <c r="E25" s="444"/>
      <c r="F25" s="444"/>
    </row>
    <row r="26" spans="1:12" ht="15.75" customHeight="1" x14ac:dyDescent="0.2">
      <c r="A26" s="444" t="s">
        <v>608</v>
      </c>
      <c r="B26" s="445">
        <v>17</v>
      </c>
      <c r="C26" s="444"/>
      <c r="D26" s="444"/>
      <c r="E26" s="444"/>
      <c r="F26" s="444"/>
    </row>
    <row r="27" spans="1:12" ht="15.75" customHeight="1" x14ac:dyDescent="0.2">
      <c r="A27" s="55" t="s">
        <v>670</v>
      </c>
      <c r="B27" s="442">
        <v>18</v>
      </c>
    </row>
    <row r="28" spans="1:12" ht="15.75" customHeight="1" x14ac:dyDescent="0.2">
      <c r="A28" s="55" t="s">
        <v>671</v>
      </c>
      <c r="B28" s="442">
        <v>18</v>
      </c>
    </row>
    <row r="29" spans="1:12" ht="15.75" customHeight="1" x14ac:dyDescent="0.2">
      <c r="A29" s="55" t="s">
        <v>609</v>
      </c>
      <c r="B29" s="442">
        <v>18</v>
      </c>
    </row>
    <row r="30" spans="1:12" ht="15.75" customHeight="1" x14ac:dyDescent="0.2">
      <c r="A30" s="55" t="s">
        <v>610</v>
      </c>
      <c r="B30" s="442">
        <v>19</v>
      </c>
    </row>
    <row r="31" spans="1:12" ht="15.75" customHeight="1" x14ac:dyDescent="0.2">
      <c r="A31" s="55" t="s">
        <v>611</v>
      </c>
      <c r="B31" s="442">
        <v>19</v>
      </c>
    </row>
    <row r="32" spans="1:12" ht="15.75" customHeight="1" x14ac:dyDescent="0.2">
      <c r="A32" s="55" t="s">
        <v>612</v>
      </c>
      <c r="B32" s="442">
        <v>19</v>
      </c>
    </row>
    <row r="33" spans="1:2" ht="15.75" customHeight="1" x14ac:dyDescent="0.2">
      <c r="A33" s="55" t="s">
        <v>614</v>
      </c>
      <c r="B33" s="442">
        <v>19</v>
      </c>
    </row>
    <row r="34" spans="1:2" ht="15.75" customHeight="1" x14ac:dyDescent="0.2">
      <c r="A34" s="55" t="s">
        <v>615</v>
      </c>
      <c r="B34" s="442">
        <v>19</v>
      </c>
    </row>
    <row r="35" spans="1:2" ht="15.75" customHeight="1" x14ac:dyDescent="0.2">
      <c r="A35" s="55" t="s">
        <v>616</v>
      </c>
      <c r="B35" s="442">
        <v>19</v>
      </c>
    </row>
    <row r="36" spans="1:2" ht="15.75" customHeight="1" x14ac:dyDescent="0.2">
      <c r="A36" s="55" t="s">
        <v>699</v>
      </c>
      <c r="B36" s="443">
        <v>20</v>
      </c>
    </row>
    <row r="37" spans="1:2" ht="15.75" customHeight="1" x14ac:dyDescent="0.2">
      <c r="A37" s="55" t="s">
        <v>617</v>
      </c>
      <c r="B37" s="442">
        <v>21</v>
      </c>
    </row>
    <row r="38" spans="1:2" ht="15.75" customHeight="1" x14ac:dyDescent="0.2">
      <c r="A38" s="55" t="s">
        <v>6</v>
      </c>
      <c r="B38" s="442">
        <v>22</v>
      </c>
    </row>
  </sheetData>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28" zoomScaleNormal="100" workbookViewId="0">
      <selection activeCell="B43" sqref="B43"/>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548</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711</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709</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708</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436</v>
      </c>
      <c r="C20" s="64"/>
      <c r="D20" s="64"/>
      <c r="E20" s="64"/>
      <c r="F20" s="64"/>
      <c r="G20" s="64"/>
      <c r="H20" s="64"/>
      <c r="I20" s="64"/>
      <c r="J20" s="64"/>
      <c r="K20" s="64"/>
      <c r="L20" s="65"/>
      <c r="M20" s="64"/>
    </row>
    <row r="21" spans="1:13" ht="15" x14ac:dyDescent="0.2">
      <c r="A21" s="289"/>
      <c r="B21" s="32" t="s">
        <v>437</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636</v>
      </c>
      <c r="C26" s="64"/>
      <c r="D26" s="64"/>
      <c r="E26" s="64"/>
      <c r="F26" s="64"/>
      <c r="G26" s="64"/>
      <c r="H26" s="64"/>
      <c r="I26" s="64"/>
      <c r="J26" s="64"/>
      <c r="K26" s="64"/>
      <c r="L26" s="65"/>
      <c r="M26" s="64"/>
    </row>
    <row r="27" spans="1:13" ht="15.75" x14ac:dyDescent="0.25">
      <c r="A27" s="289"/>
      <c r="B27" s="32" t="s">
        <v>637</v>
      </c>
      <c r="C27" s="64"/>
      <c r="D27" s="64"/>
      <c r="E27" s="64"/>
      <c r="F27" s="64"/>
      <c r="G27" s="64"/>
      <c r="H27" s="64"/>
      <c r="I27" s="64"/>
      <c r="J27" s="64"/>
      <c r="K27" s="64"/>
      <c r="L27" s="65"/>
      <c r="M27" s="64"/>
    </row>
    <row r="28" spans="1:13" ht="15" x14ac:dyDescent="0.2">
      <c r="A28" s="289"/>
      <c r="B28" s="32" t="s">
        <v>638</v>
      </c>
      <c r="C28" s="64"/>
      <c r="D28" s="64"/>
      <c r="E28" s="64"/>
      <c r="F28" s="64"/>
      <c r="G28" s="64"/>
      <c r="H28" s="64"/>
      <c r="I28" s="64"/>
      <c r="J28" s="64"/>
      <c r="K28" s="64"/>
      <c r="L28" s="65"/>
      <c r="M28" s="64"/>
    </row>
    <row r="29" spans="1:13" ht="15" x14ac:dyDescent="0.2">
      <c r="A29" s="289"/>
      <c r="B29" s="32" t="s">
        <v>639</v>
      </c>
      <c r="C29" s="64"/>
      <c r="D29" s="64"/>
      <c r="E29" s="64"/>
      <c r="F29" s="64"/>
      <c r="G29" s="64"/>
      <c r="H29" s="64"/>
      <c r="I29" s="64"/>
      <c r="J29" s="64"/>
      <c r="K29" s="64"/>
      <c r="L29" s="65"/>
      <c r="M29" s="64"/>
    </row>
    <row r="30" spans="1:13" ht="15" x14ac:dyDescent="0.2">
      <c r="A30" s="289"/>
      <c r="B30" s="32" t="s">
        <v>640</v>
      </c>
      <c r="C30" s="64"/>
      <c r="D30" s="64"/>
      <c r="E30" s="64"/>
      <c r="F30" s="64"/>
      <c r="G30" s="64"/>
      <c r="H30" s="64"/>
      <c r="I30" s="64"/>
      <c r="J30" s="64"/>
      <c r="K30" s="64"/>
      <c r="L30" s="65"/>
      <c r="M30" s="64"/>
    </row>
    <row r="31" spans="1:13" ht="15" x14ac:dyDescent="0.2">
      <c r="A31" s="289"/>
      <c r="B31" s="32" t="s">
        <v>641</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438</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712</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7"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618</v>
      </c>
      <c r="B1" s="552"/>
      <c r="C1" s="552"/>
      <c r="D1" s="552"/>
      <c r="E1" s="552"/>
      <c r="F1" s="552"/>
      <c r="G1" s="552"/>
      <c r="H1" s="552"/>
      <c r="I1" s="552"/>
      <c r="J1" s="552"/>
      <c r="K1" s="552"/>
    </row>
    <row r="2" spans="1:11" x14ac:dyDescent="0.2">
      <c r="A2" s="564"/>
      <c r="B2" s="564"/>
      <c r="C2" s="564"/>
      <c r="D2" s="564"/>
      <c r="E2" s="564"/>
      <c r="F2" s="564"/>
      <c r="G2" s="564"/>
      <c r="H2" s="564"/>
      <c r="I2" s="564"/>
      <c r="J2" s="564"/>
      <c r="K2" s="564"/>
    </row>
    <row r="3" spans="1:11" x14ac:dyDescent="0.2">
      <c r="A3" s="71"/>
      <c r="B3" s="71"/>
      <c r="C3" s="71"/>
      <c r="D3" s="71"/>
      <c r="E3" s="71"/>
      <c r="F3" s="71"/>
      <c r="G3" s="71"/>
      <c r="H3" s="71"/>
      <c r="I3" s="71"/>
      <c r="J3" s="71"/>
      <c r="K3" s="71"/>
    </row>
    <row r="4" spans="1:11" x14ac:dyDescent="0.2">
      <c r="A4" s="565"/>
      <c r="B4" s="565"/>
      <c r="C4" s="565"/>
      <c r="D4" s="565"/>
      <c r="E4" s="565"/>
      <c r="F4" s="565"/>
      <c r="G4" s="565"/>
      <c r="H4" s="565"/>
      <c r="I4" s="565"/>
      <c r="J4" s="565"/>
      <c r="K4" s="565"/>
    </row>
    <row r="5" spans="1:11" x14ac:dyDescent="0.2">
      <c r="A5" s="566" t="s">
        <v>444</v>
      </c>
      <c r="B5" s="566"/>
      <c r="C5" s="566"/>
      <c r="D5" s="566"/>
      <c r="E5" s="566"/>
      <c r="F5" s="566"/>
      <c r="G5" s="566"/>
      <c r="H5" s="566"/>
      <c r="I5" s="566"/>
      <c r="J5" s="566"/>
      <c r="K5" s="566"/>
    </row>
    <row r="6" spans="1:11" x14ac:dyDescent="0.2">
      <c r="A6" s="71"/>
      <c r="B6" s="71"/>
      <c r="C6" s="71"/>
      <c r="D6" s="71"/>
      <c r="E6" s="71"/>
      <c r="F6" s="71"/>
      <c r="G6" s="71"/>
      <c r="H6" s="71"/>
      <c r="I6" s="71"/>
      <c r="J6" s="71"/>
      <c r="K6" s="71"/>
    </row>
    <row r="7" spans="1:11" x14ac:dyDescent="0.2">
      <c r="A7" s="565"/>
      <c r="B7" s="565"/>
      <c r="C7" s="565"/>
      <c r="D7" s="565"/>
      <c r="E7" s="565"/>
      <c r="F7" s="565"/>
      <c r="G7" s="565"/>
      <c r="H7" s="565"/>
      <c r="I7" s="565"/>
      <c r="J7" s="565"/>
      <c r="K7" s="565"/>
    </row>
    <row r="8" spans="1:11" x14ac:dyDescent="0.2">
      <c r="A8" s="566" t="s">
        <v>445</v>
      </c>
      <c r="B8" s="566"/>
      <c r="C8" s="566"/>
      <c r="D8" s="566"/>
      <c r="E8" s="566"/>
      <c r="F8" s="566"/>
      <c r="G8" s="566"/>
      <c r="H8" s="566"/>
      <c r="I8" s="566"/>
      <c r="J8" s="566"/>
      <c r="K8" s="566"/>
    </row>
    <row r="9" spans="1:11" x14ac:dyDescent="0.2">
      <c r="A9" s="71"/>
      <c r="B9" s="71"/>
      <c r="C9" s="71"/>
      <c r="D9" s="71"/>
      <c r="E9" s="71"/>
      <c r="F9" s="71"/>
      <c r="G9" s="71"/>
      <c r="H9" s="71"/>
      <c r="I9" s="71"/>
      <c r="J9" s="71"/>
      <c r="K9" s="71"/>
    </row>
    <row r="10" spans="1:11" x14ac:dyDescent="0.2">
      <c r="A10" s="565"/>
      <c r="B10" s="565"/>
      <c r="C10" s="565"/>
      <c r="D10" s="565"/>
      <c r="E10" s="565"/>
      <c r="F10" s="565"/>
      <c r="G10" s="565"/>
      <c r="H10" s="565"/>
      <c r="I10" s="565"/>
      <c r="J10" s="565"/>
      <c r="K10" s="565"/>
    </row>
    <row r="11" spans="1:11" x14ac:dyDescent="0.2">
      <c r="A11" s="566" t="s">
        <v>619</v>
      </c>
      <c r="B11" s="566"/>
      <c r="C11" s="566"/>
      <c r="D11" s="566"/>
      <c r="E11" s="566"/>
      <c r="F11" s="566"/>
      <c r="G11" s="566"/>
      <c r="H11" s="566"/>
      <c r="I11" s="566"/>
      <c r="J11" s="566"/>
      <c r="K11" s="566"/>
    </row>
    <row r="12" spans="1:11" x14ac:dyDescent="0.2">
      <c r="A12" s="459"/>
    </row>
    <row r="13" spans="1:11" ht="15.75" x14ac:dyDescent="0.25">
      <c r="A13" s="567" t="s">
        <v>227</v>
      </c>
      <c r="B13" s="567"/>
      <c r="C13" s="567"/>
      <c r="D13" s="567"/>
      <c r="E13" s="567"/>
      <c r="F13" s="567"/>
      <c r="G13" s="567"/>
      <c r="H13" s="567"/>
      <c r="I13" s="567"/>
      <c r="J13" s="567"/>
      <c r="K13" s="567"/>
    </row>
    <row r="14" spans="1:11" x14ac:dyDescent="0.2">
      <c r="A14" s="481" t="s">
        <v>620</v>
      </c>
    </row>
    <row r="15" spans="1:11" x14ac:dyDescent="0.2">
      <c r="A15" s="481" t="s">
        <v>621</v>
      </c>
    </row>
    <row r="16" spans="1:11" x14ac:dyDescent="0.2">
      <c r="A16" s="482" t="s">
        <v>622</v>
      </c>
      <c r="B16" s="70"/>
    </row>
    <row r="18" spans="1:11" x14ac:dyDescent="0.2">
      <c r="A18" s="294">
        <v>1</v>
      </c>
      <c r="B18" s="63" t="s">
        <v>446</v>
      </c>
    </row>
    <row r="19" spans="1:11" x14ac:dyDescent="0.2">
      <c r="A19" s="294"/>
      <c r="B19" s="63" t="s">
        <v>447</v>
      </c>
      <c r="D19" s="565"/>
      <c r="E19" s="565"/>
      <c r="F19" s="63" t="s">
        <v>448</v>
      </c>
      <c r="H19" s="565"/>
      <c r="I19" s="565"/>
    </row>
    <row r="20" spans="1:11" x14ac:dyDescent="0.2">
      <c r="A20" s="294"/>
      <c r="B20" s="495" t="s">
        <v>631</v>
      </c>
      <c r="C20" s="495"/>
      <c r="D20" s="495"/>
      <c r="E20" s="495"/>
      <c r="F20" s="495"/>
      <c r="G20" s="495"/>
      <c r="H20" s="495"/>
      <c r="I20" s="495"/>
      <c r="J20" s="495"/>
      <c r="K20" s="495"/>
    </row>
    <row r="21" spans="1:11" x14ac:dyDescent="0.2">
      <c r="A21" s="294"/>
      <c r="B21" s="563" t="s">
        <v>632</v>
      </c>
      <c r="C21" s="563"/>
      <c r="D21" s="563"/>
      <c r="E21" s="563"/>
      <c r="F21" s="563"/>
      <c r="G21" s="563"/>
      <c r="H21" s="563"/>
      <c r="I21" s="563"/>
      <c r="J21" s="563"/>
      <c r="K21" s="563"/>
    </row>
    <row r="22" spans="1:11" x14ac:dyDescent="0.2">
      <c r="A22" s="294">
        <v>2</v>
      </c>
      <c r="B22" s="63" t="s">
        <v>623</v>
      </c>
    </row>
    <row r="23" spans="1:11" x14ac:dyDescent="0.2">
      <c r="A23" s="294"/>
      <c r="B23" s="558" t="s">
        <v>632</v>
      </c>
      <c r="C23" s="558"/>
      <c r="D23" s="558"/>
      <c r="E23" s="558"/>
      <c r="F23" s="558"/>
      <c r="G23" s="558"/>
      <c r="H23" s="558"/>
      <c r="I23" s="558"/>
      <c r="J23" s="558"/>
      <c r="K23" s="558"/>
    </row>
    <row r="24" spans="1:11" x14ac:dyDescent="0.2">
      <c r="A24" s="294"/>
    </row>
    <row r="25" spans="1:11" x14ac:dyDescent="0.2">
      <c r="A25" s="294">
        <v>3</v>
      </c>
      <c r="B25" s="63" t="s">
        <v>624</v>
      </c>
    </row>
    <row r="26" spans="1:11" x14ac:dyDescent="0.2">
      <c r="A26" s="294"/>
      <c r="B26" s="63" t="s">
        <v>633</v>
      </c>
      <c r="G26" s="495"/>
      <c r="H26" s="495"/>
      <c r="I26" s="495"/>
      <c r="J26" s="495"/>
      <c r="K26" s="495"/>
    </row>
    <row r="27" spans="1:11" x14ac:dyDescent="0.2">
      <c r="A27" s="294"/>
      <c r="B27" s="495" t="s">
        <v>629</v>
      </c>
      <c r="C27" s="495"/>
      <c r="D27" s="495"/>
      <c r="E27" s="495"/>
      <c r="F27" s="495"/>
      <c r="G27" s="495"/>
      <c r="H27" s="495"/>
      <c r="I27" s="495"/>
      <c r="J27" s="495"/>
      <c r="K27" s="495"/>
    </row>
    <row r="28" spans="1:11" x14ac:dyDescent="0.2">
      <c r="A28" s="294"/>
      <c r="B28" s="563" t="s">
        <v>630</v>
      </c>
      <c r="C28" s="563"/>
      <c r="D28" s="563"/>
      <c r="E28" s="563"/>
      <c r="F28" s="563"/>
      <c r="G28" s="563"/>
      <c r="H28" s="563"/>
      <c r="I28" s="563"/>
      <c r="J28" s="563"/>
      <c r="K28" s="563"/>
    </row>
    <row r="29" spans="1:11" x14ac:dyDescent="0.2">
      <c r="A29" s="294">
        <v>4</v>
      </c>
      <c r="B29" s="63" t="s">
        <v>449</v>
      </c>
    </row>
    <row r="30" spans="1:11" x14ac:dyDescent="0.2">
      <c r="A30" s="294"/>
      <c r="B30" s="63" t="s">
        <v>625</v>
      </c>
      <c r="G30" s="534"/>
      <c r="H30" s="534"/>
      <c r="I30" s="534"/>
      <c r="J30" s="534"/>
      <c r="K30" s="534"/>
    </row>
    <row r="31" spans="1:11" x14ac:dyDescent="0.2">
      <c r="A31" s="294"/>
      <c r="B31" s="63" t="s">
        <v>450</v>
      </c>
    </row>
    <row r="32" spans="1:11" x14ac:dyDescent="0.2">
      <c r="A32" s="294"/>
      <c r="B32" s="63" t="s">
        <v>451</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452</v>
      </c>
    </row>
    <row r="35" spans="1:12" x14ac:dyDescent="0.2">
      <c r="A35" s="294"/>
      <c r="B35" s="63" t="s">
        <v>453</v>
      </c>
      <c r="I35" s="534"/>
      <c r="J35" s="534"/>
      <c r="K35" s="534"/>
    </row>
    <row r="36" spans="1:12" x14ac:dyDescent="0.2">
      <c r="A36" s="294"/>
      <c r="B36" s="534"/>
      <c r="C36" s="534"/>
      <c r="D36" s="534"/>
      <c r="E36" s="534"/>
      <c r="F36" s="534"/>
      <c r="G36" s="534"/>
      <c r="H36" s="534"/>
      <c r="I36" s="534"/>
      <c r="J36" s="534"/>
      <c r="K36" s="534"/>
    </row>
    <row r="37" spans="1:12" x14ac:dyDescent="0.2">
      <c r="A37" s="125" t="s">
        <v>626</v>
      </c>
      <c r="B37" s="559" t="s">
        <v>292</v>
      </c>
      <c r="C37" s="559"/>
      <c r="D37" s="559"/>
      <c r="E37" s="559"/>
      <c r="F37" s="559"/>
      <c r="G37" s="559"/>
      <c r="H37" s="559"/>
      <c r="I37" s="559"/>
      <c r="J37" s="559"/>
      <c r="K37" s="559"/>
      <c r="L37" s="559"/>
    </row>
    <row r="38" spans="1:12" x14ac:dyDescent="0.2">
      <c r="A38" s="125"/>
      <c r="B38" s="559"/>
      <c r="C38" s="559"/>
      <c r="D38" s="559"/>
      <c r="E38" s="559"/>
      <c r="F38" s="559"/>
      <c r="G38" s="559"/>
      <c r="H38" s="559"/>
      <c r="I38" s="559"/>
      <c r="J38" s="559"/>
      <c r="K38" s="559"/>
      <c r="L38" s="559"/>
    </row>
    <row r="39" spans="1:12" x14ac:dyDescent="0.2">
      <c r="A39" s="125"/>
      <c r="B39" s="456" t="s">
        <v>293</v>
      </c>
      <c r="C39" s="456"/>
      <c r="D39" s="456"/>
      <c r="E39" s="456"/>
      <c r="F39" s="556"/>
      <c r="G39" s="556"/>
      <c r="H39" s="556"/>
      <c r="I39" s="556"/>
      <c r="J39" s="556"/>
      <c r="K39" s="556"/>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56"/>
      <c r="G41" s="556"/>
      <c r="H41" s="556"/>
      <c r="I41" s="556"/>
      <c r="J41" s="556"/>
      <c r="K41" s="556"/>
    </row>
    <row r="42" spans="1:12" x14ac:dyDescent="0.2">
      <c r="A42" s="125"/>
      <c r="B42" s="456"/>
      <c r="C42" s="456"/>
      <c r="D42" s="456"/>
      <c r="E42" s="456"/>
      <c r="F42" s="556"/>
      <c r="G42" s="556"/>
      <c r="H42" s="556"/>
      <c r="I42" s="556"/>
      <c r="J42" s="556"/>
      <c r="K42" s="556"/>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56" t="s">
        <v>627</v>
      </c>
      <c r="G44" s="556"/>
      <c r="H44" s="556"/>
      <c r="I44" s="556"/>
      <c r="J44" s="556"/>
      <c r="K44" s="556"/>
    </row>
    <row r="45" spans="1:12" x14ac:dyDescent="0.2">
      <c r="A45" s="294"/>
    </row>
    <row r="46" spans="1:12" x14ac:dyDescent="0.2">
      <c r="A46" s="294"/>
      <c r="I46" s="90"/>
      <c r="J46" s="295"/>
      <c r="K46" s="91"/>
    </row>
    <row r="47" spans="1:12" x14ac:dyDescent="0.2">
      <c r="A47" s="294"/>
      <c r="B47" s="560" t="s">
        <v>454</v>
      </c>
      <c r="C47" s="560"/>
      <c r="D47" s="560"/>
      <c r="E47" s="560"/>
      <c r="F47" s="560"/>
      <c r="G47" s="560"/>
      <c r="H47" s="561"/>
      <c r="I47" s="457" t="s">
        <v>455</v>
      </c>
      <c r="J47" s="313" t="s">
        <v>63</v>
      </c>
      <c r="K47" s="458" t="s">
        <v>628</v>
      </c>
    </row>
    <row r="48" spans="1:12" x14ac:dyDescent="0.2">
      <c r="A48" s="294"/>
      <c r="I48" s="95"/>
      <c r="J48" s="297"/>
      <c r="K48" s="77"/>
    </row>
    <row r="49" spans="1:11" ht="23.25" customHeight="1" x14ac:dyDescent="0.2">
      <c r="A49" s="298">
        <v>7</v>
      </c>
      <c r="B49" s="63" t="s">
        <v>456</v>
      </c>
      <c r="I49" s="342"/>
      <c r="J49" s="342"/>
      <c r="K49" s="342"/>
    </row>
    <row r="50" spans="1:11" ht="24" customHeight="1" x14ac:dyDescent="0.2">
      <c r="A50" s="298">
        <v>8</v>
      </c>
      <c r="B50" s="63" t="s">
        <v>672</v>
      </c>
      <c r="I50" s="342"/>
      <c r="J50" s="342"/>
      <c r="K50" s="342"/>
    </row>
    <row r="51" spans="1:11" ht="24" customHeight="1" x14ac:dyDescent="0.2">
      <c r="A51" s="298">
        <v>9</v>
      </c>
      <c r="B51" s="63" t="s">
        <v>673</v>
      </c>
      <c r="I51" s="342"/>
      <c r="J51" s="342"/>
      <c r="K51" s="342"/>
    </row>
    <row r="52" spans="1:11" ht="24.75" customHeight="1" x14ac:dyDescent="0.2">
      <c r="A52" s="298">
        <v>10</v>
      </c>
      <c r="B52" s="63" t="s">
        <v>457</v>
      </c>
      <c r="I52" s="342"/>
      <c r="J52" s="342"/>
      <c r="K52" s="342"/>
    </row>
    <row r="53" spans="1:11" ht="24" customHeight="1" x14ac:dyDescent="0.2">
      <c r="A53" s="298">
        <v>11</v>
      </c>
      <c r="B53" s="63" t="s">
        <v>458</v>
      </c>
      <c r="I53" s="342"/>
      <c r="J53" s="342"/>
      <c r="K53" s="342"/>
    </row>
    <row r="54" spans="1:11" ht="15" customHeight="1" x14ac:dyDescent="0.2">
      <c r="A54" s="298"/>
      <c r="I54" s="64"/>
      <c r="J54" s="64"/>
      <c r="K54" s="64"/>
    </row>
    <row r="55" spans="1:11" ht="15" customHeight="1" x14ac:dyDescent="0.2">
      <c r="A55" s="298">
        <v>12</v>
      </c>
      <c r="B55" s="562" t="s">
        <v>177</v>
      </c>
      <c r="C55" s="562"/>
      <c r="D55" s="562"/>
      <c r="E55" s="562"/>
      <c r="F55" s="562"/>
      <c r="G55" s="562"/>
      <c r="H55" s="562"/>
      <c r="I55" s="562"/>
      <c r="J55" s="562"/>
      <c r="K55" s="562"/>
    </row>
    <row r="56" spans="1:11" ht="15" customHeight="1" x14ac:dyDescent="0.2">
      <c r="A56" s="298"/>
      <c r="B56" s="556"/>
      <c r="C56" s="556"/>
      <c r="D56" s="556"/>
      <c r="E56" s="556"/>
      <c r="F56" s="556"/>
      <c r="G56" s="556"/>
      <c r="H56" s="556"/>
      <c r="I56" s="556"/>
      <c r="J56" s="556"/>
      <c r="K56" s="556"/>
    </row>
    <row r="57" spans="1:11" ht="15" customHeight="1" x14ac:dyDescent="0.2">
      <c r="A57" s="298"/>
      <c r="B57" s="557"/>
      <c r="C57" s="557"/>
      <c r="D57" s="557"/>
      <c r="E57" s="557"/>
      <c r="F57" s="557"/>
      <c r="G57" s="557"/>
      <c r="H57" s="557"/>
      <c r="I57" s="557"/>
      <c r="J57" s="557"/>
      <c r="K57" s="557"/>
    </row>
    <row r="58" spans="1:11" ht="15" customHeight="1" x14ac:dyDescent="0.2">
      <c r="A58" s="298"/>
      <c r="B58" s="557"/>
      <c r="C58" s="557"/>
      <c r="D58" s="557"/>
      <c r="E58" s="557"/>
      <c r="F58" s="557"/>
      <c r="G58" s="557"/>
      <c r="H58" s="557"/>
      <c r="I58" s="557"/>
      <c r="J58" s="557"/>
      <c r="K58" s="557"/>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21:K21"/>
    <mergeCell ref="B28:K28"/>
    <mergeCell ref="A1:K1"/>
    <mergeCell ref="A2:K2"/>
    <mergeCell ref="A4:K4"/>
    <mergeCell ref="A5:K5"/>
    <mergeCell ref="A7:K7"/>
    <mergeCell ref="A8:K8"/>
    <mergeCell ref="A10:K10"/>
    <mergeCell ref="A11:K11"/>
    <mergeCell ref="A13:K13"/>
    <mergeCell ref="D19:E19"/>
    <mergeCell ref="H19:I19"/>
    <mergeCell ref="B56:K56"/>
    <mergeCell ref="B57:K57"/>
    <mergeCell ref="B58:K58"/>
    <mergeCell ref="B23:K23"/>
    <mergeCell ref="B37:L37"/>
    <mergeCell ref="B38:L38"/>
    <mergeCell ref="F39:K39"/>
    <mergeCell ref="F41:K41"/>
    <mergeCell ref="F42:K42"/>
    <mergeCell ref="F44:K44"/>
    <mergeCell ref="B47:H47"/>
    <mergeCell ref="B55:K55"/>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tabSelected="1" zoomScaleNormal="100" workbookViewId="0">
      <selection activeCell="C5" sqref="C5:Q5"/>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7" t="s">
        <v>170</v>
      </c>
      <c r="C1" s="567"/>
      <c r="D1" s="567"/>
      <c r="E1" s="567"/>
      <c r="F1" s="567"/>
      <c r="G1" s="567"/>
      <c r="H1" s="567"/>
      <c r="I1" s="567"/>
      <c r="J1" s="567"/>
      <c r="K1" s="567"/>
      <c r="L1" s="567"/>
      <c r="M1" s="567"/>
      <c r="N1" s="567"/>
      <c r="O1" s="567"/>
      <c r="P1" s="567"/>
      <c r="Q1" s="567"/>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2" t="s">
        <v>674</v>
      </c>
      <c r="D3" s="572"/>
      <c r="E3" s="572"/>
      <c r="F3" s="572"/>
      <c r="G3" s="572"/>
      <c r="H3" s="572"/>
      <c r="I3" s="572"/>
      <c r="J3" s="572"/>
      <c r="K3" s="572"/>
      <c r="L3" s="572"/>
      <c r="M3" s="572"/>
      <c r="N3" s="572"/>
      <c r="O3" s="572"/>
      <c r="P3" s="572"/>
      <c r="Q3" s="572"/>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2" t="s">
        <v>716</v>
      </c>
      <c r="D5" s="572"/>
      <c r="E5" s="572"/>
      <c r="F5" s="572"/>
      <c r="G5" s="572"/>
      <c r="H5" s="572"/>
      <c r="I5" s="572"/>
      <c r="J5" s="572"/>
      <c r="K5" s="572"/>
      <c r="L5" s="572"/>
      <c r="M5" s="572"/>
      <c r="N5" s="572"/>
      <c r="O5" s="572"/>
      <c r="P5" s="572"/>
      <c r="Q5" s="572"/>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69" t="s">
        <v>73</v>
      </c>
      <c r="C8" s="570"/>
      <c r="D8" s="570"/>
      <c r="E8" s="570"/>
      <c r="F8" s="570"/>
      <c r="G8" s="570"/>
      <c r="H8" s="570"/>
      <c r="I8" s="570"/>
      <c r="J8" s="570"/>
      <c r="K8" s="570"/>
      <c r="L8" s="570"/>
      <c r="M8" s="570"/>
      <c r="N8" s="570"/>
      <c r="O8" s="570"/>
      <c r="P8" s="570"/>
      <c r="Q8" s="571"/>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68"/>
      <c r="D20" s="568"/>
      <c r="E20" s="568"/>
      <c r="F20" s="568"/>
      <c r="G20" s="568"/>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68"/>
      <c r="D21" s="568"/>
      <c r="E21" s="568"/>
      <c r="F21" s="568"/>
      <c r="G21" s="568"/>
      <c r="H21" s="496"/>
      <c r="I21" s="496"/>
      <c r="J21" s="496"/>
      <c r="K21" s="496"/>
      <c r="L21" s="496"/>
      <c r="M21" s="496"/>
      <c r="N21" s="496"/>
      <c r="O21" s="496"/>
      <c r="P21" s="496"/>
      <c r="Q21" s="496"/>
    </row>
    <row r="22" spans="2:48" ht="12.75" customHeight="1" x14ac:dyDescent="0.2">
      <c r="B22" s="61">
        <v>3</v>
      </c>
      <c r="C22" s="568"/>
      <c r="D22" s="568"/>
      <c r="E22" s="568"/>
      <c r="F22" s="568"/>
      <c r="G22" s="568"/>
      <c r="H22" s="496"/>
      <c r="I22" s="496"/>
      <c r="J22" s="496"/>
      <c r="K22" s="496"/>
      <c r="L22" s="496"/>
      <c r="M22" s="496"/>
      <c r="N22" s="496"/>
      <c r="O22" s="496"/>
      <c r="P22" s="496"/>
      <c r="Q22" s="496"/>
    </row>
    <row r="23" spans="2:48" ht="12.75" customHeight="1" x14ac:dyDescent="0.2">
      <c r="B23" s="61">
        <v>4</v>
      </c>
      <c r="C23" s="568"/>
      <c r="D23" s="568"/>
      <c r="E23" s="568"/>
      <c r="F23" s="568"/>
      <c r="G23" s="568"/>
      <c r="H23" s="496"/>
      <c r="I23" s="496"/>
      <c r="J23" s="496"/>
      <c r="K23" s="496"/>
      <c r="L23" s="496"/>
      <c r="M23" s="496"/>
      <c r="N23" s="496"/>
      <c r="O23" s="496"/>
      <c r="P23" s="496"/>
      <c r="Q23" s="496"/>
    </row>
    <row r="24" spans="2:48" ht="12.75" customHeight="1" x14ac:dyDescent="0.2">
      <c r="B24" s="61">
        <v>5</v>
      </c>
      <c r="C24" s="568"/>
      <c r="D24" s="568"/>
      <c r="E24" s="568"/>
      <c r="F24" s="568"/>
      <c r="G24" s="568"/>
      <c r="H24" s="496"/>
      <c r="I24" s="496"/>
      <c r="J24" s="496"/>
      <c r="K24" s="496"/>
      <c r="L24" s="496"/>
      <c r="M24" s="496"/>
      <c r="N24" s="496"/>
      <c r="O24" s="496"/>
      <c r="P24" s="496"/>
      <c r="Q24" s="496"/>
    </row>
    <row r="25" spans="2:48" ht="12.75" customHeight="1" x14ac:dyDescent="0.2">
      <c r="B25" s="61">
        <v>6</v>
      </c>
      <c r="C25" s="568"/>
      <c r="D25" s="568"/>
      <c r="E25" s="568"/>
      <c r="F25" s="568"/>
      <c r="G25" s="568"/>
      <c r="H25" s="496"/>
      <c r="I25" s="496"/>
      <c r="J25" s="496"/>
      <c r="K25" s="496"/>
      <c r="L25" s="496"/>
      <c r="M25" s="496"/>
      <c r="N25" s="496"/>
      <c r="O25" s="496"/>
      <c r="P25" s="496"/>
      <c r="Q25" s="496"/>
    </row>
    <row r="26" spans="2:48" ht="12.75" customHeight="1" x14ac:dyDescent="0.2">
      <c r="B26" s="61">
        <v>7</v>
      </c>
      <c r="C26" s="568"/>
      <c r="D26" s="568"/>
      <c r="E26" s="568"/>
      <c r="F26" s="568"/>
      <c r="G26" s="568"/>
      <c r="H26" s="496"/>
      <c r="I26" s="496"/>
      <c r="J26" s="496"/>
      <c r="K26" s="496"/>
      <c r="L26" s="496"/>
      <c r="M26" s="496"/>
      <c r="N26" s="496"/>
      <c r="O26" s="496"/>
      <c r="P26" s="496"/>
      <c r="Q26" s="496"/>
    </row>
    <row r="27" spans="2:48" ht="12.75" customHeight="1" x14ac:dyDescent="0.2">
      <c r="B27" s="61">
        <v>8</v>
      </c>
      <c r="C27" s="568"/>
      <c r="D27" s="568"/>
      <c r="E27" s="568"/>
      <c r="F27" s="568"/>
      <c r="G27" s="568"/>
      <c r="H27" s="496"/>
      <c r="I27" s="496"/>
      <c r="J27" s="496"/>
      <c r="K27" s="496"/>
      <c r="L27" s="496"/>
      <c r="M27" s="496"/>
      <c r="N27" s="496"/>
      <c r="O27" s="496"/>
      <c r="P27" s="496"/>
      <c r="Q27" s="496"/>
    </row>
    <row r="28" spans="2:48" ht="12.75" customHeight="1" x14ac:dyDescent="0.2">
      <c r="B28" s="61">
        <v>9</v>
      </c>
      <c r="C28" s="568"/>
      <c r="D28" s="568"/>
      <c r="E28" s="568"/>
      <c r="F28" s="568"/>
      <c r="G28" s="568"/>
      <c r="H28" s="496"/>
      <c r="I28" s="496"/>
      <c r="J28" s="496"/>
      <c r="K28" s="496"/>
      <c r="L28" s="496"/>
      <c r="M28" s="496"/>
      <c r="N28" s="496"/>
      <c r="O28" s="496"/>
      <c r="P28" s="496"/>
      <c r="Q28" s="496"/>
    </row>
    <row r="29" spans="2:48" ht="12.75" customHeight="1" x14ac:dyDescent="0.2">
      <c r="B29" s="61">
        <v>10</v>
      </c>
      <c r="C29" s="568"/>
      <c r="D29" s="568"/>
      <c r="E29" s="568"/>
      <c r="F29" s="568"/>
      <c r="G29" s="568"/>
      <c r="H29" s="496"/>
      <c r="I29" s="496"/>
      <c r="J29" s="496"/>
      <c r="K29" s="496"/>
      <c r="L29" s="496"/>
      <c r="M29" s="496"/>
      <c r="N29" s="496"/>
      <c r="O29" s="496"/>
      <c r="P29" s="496"/>
      <c r="Q29" s="496"/>
    </row>
    <row r="30" spans="2:48" ht="12.75" customHeight="1" x14ac:dyDescent="0.2">
      <c r="B30" s="61">
        <v>11</v>
      </c>
      <c r="C30" s="573"/>
      <c r="D30" s="574"/>
      <c r="E30" s="574"/>
      <c r="F30" s="574"/>
      <c r="G30" s="575"/>
      <c r="H30" s="496"/>
      <c r="I30" s="496"/>
      <c r="J30" s="496"/>
      <c r="K30" s="496"/>
      <c r="L30" s="496"/>
      <c r="M30" s="496"/>
      <c r="N30" s="496"/>
      <c r="O30" s="496"/>
      <c r="P30" s="496"/>
      <c r="Q30" s="496"/>
    </row>
    <row r="31" spans="2:48" ht="12.75" customHeight="1" x14ac:dyDescent="0.2">
      <c r="B31" s="61">
        <v>12</v>
      </c>
      <c r="C31" s="573"/>
      <c r="D31" s="574"/>
      <c r="E31" s="574"/>
      <c r="F31" s="574"/>
      <c r="G31" s="575"/>
      <c r="H31" s="496"/>
      <c r="I31" s="496"/>
      <c r="J31" s="496"/>
      <c r="K31" s="496"/>
      <c r="L31" s="496"/>
      <c r="M31" s="496"/>
      <c r="N31" s="496"/>
      <c r="O31" s="496"/>
      <c r="P31" s="496"/>
      <c r="Q31" s="496"/>
    </row>
    <row r="32" spans="2:48" ht="12.75" customHeight="1" x14ac:dyDescent="0.2">
      <c r="B32" s="61">
        <v>13</v>
      </c>
      <c r="C32" s="573"/>
      <c r="D32" s="574"/>
      <c r="E32" s="574"/>
      <c r="F32" s="574"/>
      <c r="G32" s="575"/>
      <c r="H32" s="496"/>
      <c r="I32" s="496"/>
      <c r="J32" s="496"/>
      <c r="K32" s="496"/>
      <c r="L32" s="496"/>
      <c r="M32" s="496"/>
      <c r="N32" s="496"/>
      <c r="O32" s="496"/>
      <c r="P32" s="496"/>
      <c r="Q32" s="496"/>
    </row>
    <row r="33" spans="2:17" ht="12.75" customHeight="1" x14ac:dyDescent="0.2">
      <c r="B33" s="61">
        <v>14</v>
      </c>
      <c r="C33" s="573"/>
      <c r="D33" s="574"/>
      <c r="E33" s="574"/>
      <c r="F33" s="574"/>
      <c r="G33" s="575"/>
      <c r="H33" s="496"/>
      <c r="I33" s="496"/>
      <c r="J33" s="496"/>
      <c r="K33" s="496"/>
      <c r="L33" s="496"/>
      <c r="M33" s="496"/>
      <c r="N33" s="496"/>
      <c r="O33" s="496"/>
      <c r="P33" s="496"/>
      <c r="Q33" s="496"/>
    </row>
    <row r="34" spans="2:17" ht="12.75" customHeight="1" x14ac:dyDescent="0.2">
      <c r="B34" s="61">
        <v>15</v>
      </c>
      <c r="C34" s="573"/>
      <c r="D34" s="574"/>
      <c r="E34" s="574"/>
      <c r="F34" s="574"/>
      <c r="G34" s="575"/>
      <c r="H34" s="496"/>
      <c r="I34" s="496"/>
      <c r="J34" s="496"/>
      <c r="K34" s="496"/>
      <c r="L34" s="496"/>
      <c r="M34" s="496"/>
      <c r="N34" s="496"/>
      <c r="O34" s="496"/>
      <c r="P34" s="496"/>
      <c r="Q34" s="496"/>
    </row>
    <row r="35" spans="2:17" ht="12.75" customHeight="1" x14ac:dyDescent="0.2">
      <c r="B35" s="61">
        <v>16</v>
      </c>
      <c r="C35" s="573"/>
      <c r="D35" s="574"/>
      <c r="E35" s="574"/>
      <c r="F35" s="574"/>
      <c r="G35" s="575"/>
      <c r="H35" s="496"/>
      <c r="I35" s="496"/>
      <c r="J35" s="496"/>
      <c r="K35" s="496"/>
      <c r="L35" s="496"/>
      <c r="M35" s="496"/>
      <c r="N35" s="496"/>
      <c r="O35" s="496"/>
      <c r="P35" s="496"/>
      <c r="Q35" s="496"/>
    </row>
    <row r="36" spans="2:17" ht="12.75" customHeight="1" x14ac:dyDescent="0.2">
      <c r="B36" s="61">
        <v>17</v>
      </c>
      <c r="C36" s="573"/>
      <c r="D36" s="574"/>
      <c r="E36" s="574"/>
      <c r="F36" s="574"/>
      <c r="G36" s="575"/>
      <c r="H36" s="496"/>
      <c r="I36" s="496"/>
      <c r="J36" s="496"/>
      <c r="K36" s="496"/>
      <c r="L36" s="496"/>
      <c r="M36" s="496"/>
      <c r="N36" s="496"/>
      <c r="O36" s="496"/>
      <c r="P36" s="496"/>
      <c r="Q36" s="496"/>
    </row>
    <row r="37" spans="2:17" ht="12.75" customHeight="1" x14ac:dyDescent="0.2">
      <c r="B37" s="61">
        <v>18</v>
      </c>
      <c r="C37" s="573"/>
      <c r="D37" s="574"/>
      <c r="E37" s="574"/>
      <c r="F37" s="574"/>
      <c r="G37" s="575"/>
      <c r="H37" s="496"/>
      <c r="I37" s="496"/>
      <c r="J37" s="496"/>
      <c r="K37" s="496"/>
      <c r="L37" s="496"/>
      <c r="M37" s="496"/>
      <c r="N37" s="496"/>
      <c r="O37" s="496"/>
      <c r="P37" s="496"/>
      <c r="Q37" s="496"/>
    </row>
    <row r="38" spans="2:17" ht="12.75" customHeight="1" x14ac:dyDescent="0.2">
      <c r="B38" s="61">
        <v>19</v>
      </c>
      <c r="C38" s="573"/>
      <c r="D38" s="574"/>
      <c r="E38" s="574"/>
      <c r="F38" s="574"/>
      <c r="G38" s="575"/>
      <c r="H38" s="496"/>
      <c r="I38" s="496"/>
      <c r="J38" s="496"/>
      <c r="K38" s="496"/>
      <c r="L38" s="496"/>
      <c r="M38" s="496"/>
      <c r="N38" s="496"/>
      <c r="O38" s="496"/>
      <c r="P38" s="496"/>
      <c r="Q38" s="496"/>
    </row>
    <row r="39" spans="2:17" ht="12.75" customHeight="1" x14ac:dyDescent="0.2">
      <c r="B39" s="61">
        <v>20</v>
      </c>
      <c r="C39" s="573"/>
      <c r="D39" s="574"/>
      <c r="E39" s="574"/>
      <c r="F39" s="574"/>
      <c r="G39" s="575"/>
      <c r="H39" s="496"/>
      <c r="I39" s="496"/>
      <c r="J39" s="496"/>
      <c r="K39" s="496"/>
      <c r="L39" s="496"/>
      <c r="M39" s="496"/>
      <c r="N39" s="496"/>
      <c r="O39" s="496"/>
      <c r="P39" s="496"/>
      <c r="Q39" s="496"/>
    </row>
  </sheetData>
  <sheetProtection sheet="1" objects="1" scenarios="1"/>
  <mergeCells count="24">
    <mergeCell ref="C35:G35"/>
    <mergeCell ref="C36:G36"/>
    <mergeCell ref="C37:G37"/>
    <mergeCell ref="C38:G38"/>
    <mergeCell ref="C39:G39"/>
    <mergeCell ref="C30:G30"/>
    <mergeCell ref="C31:G31"/>
    <mergeCell ref="C32:G32"/>
    <mergeCell ref="C33:G33"/>
    <mergeCell ref="C34:G3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79" t="s">
        <v>270</v>
      </c>
      <c r="B1" s="580"/>
      <c r="C1" s="580"/>
      <c r="D1" s="580"/>
      <c r="E1" s="580"/>
      <c r="F1" s="580"/>
      <c r="G1" s="580"/>
      <c r="H1" s="580"/>
      <c r="I1" s="581"/>
    </row>
    <row r="2" spans="1:9" ht="15.75" x14ac:dyDescent="0.25">
      <c r="A2" s="582" t="s">
        <v>570</v>
      </c>
      <c r="B2" s="583"/>
      <c r="C2" s="583"/>
      <c r="D2" s="583"/>
      <c r="E2" s="583"/>
      <c r="F2" s="583"/>
      <c r="G2" s="583"/>
      <c r="H2" s="583"/>
      <c r="I2" s="584"/>
    </row>
    <row r="3" spans="1:9" ht="15.75" x14ac:dyDescent="0.25">
      <c r="A3" s="582" t="s">
        <v>183</v>
      </c>
      <c r="B3" s="583"/>
      <c r="C3" s="583"/>
      <c r="D3" s="583"/>
      <c r="E3" s="583"/>
      <c r="F3" s="583"/>
      <c r="G3" s="583"/>
      <c r="H3" s="583"/>
      <c r="I3" s="584"/>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5" t="s">
        <v>271</v>
      </c>
      <c r="D7" s="586"/>
      <c r="E7" s="586"/>
      <c r="F7" s="586"/>
      <c r="G7" s="587"/>
      <c r="H7" s="99" t="s">
        <v>180</v>
      </c>
      <c r="I7" s="99" t="s">
        <v>191</v>
      </c>
    </row>
    <row r="8" spans="1:9" ht="13.5" thickBot="1" x14ac:dyDescent="0.25">
      <c r="A8" s="92" t="s">
        <v>256</v>
      </c>
      <c r="B8" s="93" t="s">
        <v>256</v>
      </c>
      <c r="C8" s="576" t="s">
        <v>257</v>
      </c>
      <c r="D8" s="577"/>
      <c r="E8" s="577"/>
      <c r="F8" s="577"/>
      <c r="G8" s="578"/>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88" t="s">
        <v>664</v>
      </c>
      <c r="E10" s="588"/>
      <c r="F10" s="588"/>
      <c r="G10" s="589"/>
      <c r="H10" s="300" t="s">
        <v>573</v>
      </c>
      <c r="I10" s="498">
        <f>'A-1, A-1a'!J7</f>
        <v>0</v>
      </c>
    </row>
    <row r="11" spans="1:9" x14ac:dyDescent="0.2">
      <c r="A11" s="94">
        <v>3</v>
      </c>
      <c r="B11" s="61">
        <v>101.1</v>
      </c>
      <c r="C11" s="59"/>
      <c r="D11" s="588" t="s">
        <v>665</v>
      </c>
      <c r="E11" s="588"/>
      <c r="F11" s="588"/>
      <c r="G11" s="589"/>
      <c r="H11" s="300" t="s">
        <v>574</v>
      </c>
      <c r="I11" s="498">
        <f>'A-1, A-1a'!J8</f>
        <v>0</v>
      </c>
    </row>
    <row r="12" spans="1:9" x14ac:dyDescent="0.2">
      <c r="A12" s="94">
        <v>4</v>
      </c>
      <c r="B12" s="61">
        <v>101.2</v>
      </c>
      <c r="C12" s="59"/>
      <c r="D12" s="588" t="s">
        <v>666</v>
      </c>
      <c r="E12" s="588"/>
      <c r="F12" s="588"/>
      <c r="G12" s="589"/>
      <c r="H12" s="300" t="s">
        <v>575</v>
      </c>
      <c r="I12" s="498">
        <f>'A-1, A-1a'!J9</f>
        <v>0</v>
      </c>
    </row>
    <row r="13" spans="1:9" x14ac:dyDescent="0.2">
      <c r="A13" s="94">
        <v>5</v>
      </c>
      <c r="B13" s="61">
        <v>101.3</v>
      </c>
      <c r="C13" s="59"/>
      <c r="D13" s="153" t="s">
        <v>675</v>
      </c>
      <c r="E13" s="153"/>
      <c r="F13" s="153"/>
      <c r="G13" s="154"/>
      <c r="H13" s="300" t="s">
        <v>572</v>
      </c>
      <c r="I13" s="498">
        <f>'A-1, A-1a'!J10</f>
        <v>0</v>
      </c>
    </row>
    <row r="14" spans="1:9" x14ac:dyDescent="0.2">
      <c r="A14" s="94">
        <v>6</v>
      </c>
      <c r="B14" s="61">
        <v>103</v>
      </c>
      <c r="C14" s="59"/>
      <c r="D14" s="588" t="s">
        <v>676</v>
      </c>
      <c r="E14" s="588"/>
      <c r="F14" s="588"/>
      <c r="G14" s="589"/>
      <c r="H14" s="300" t="s">
        <v>572</v>
      </c>
      <c r="I14" s="498">
        <f>'A-1, A-1a'!I11</f>
        <v>0</v>
      </c>
    </row>
    <row r="15" spans="1:9" x14ac:dyDescent="0.2">
      <c r="A15" s="94">
        <v>7</v>
      </c>
      <c r="B15" s="61">
        <v>104</v>
      </c>
      <c r="C15" s="59"/>
      <c r="D15" s="588" t="s">
        <v>677</v>
      </c>
      <c r="E15" s="588"/>
      <c r="F15" s="588"/>
      <c r="G15" s="589"/>
      <c r="H15" s="300" t="s">
        <v>572</v>
      </c>
      <c r="I15" s="498">
        <f>'A-1, A-1a'!J12</f>
        <v>0</v>
      </c>
    </row>
    <row r="16" spans="1:9" x14ac:dyDescent="0.2">
      <c r="A16" s="94">
        <v>8</v>
      </c>
      <c r="B16" s="61">
        <v>105</v>
      </c>
      <c r="C16" s="59"/>
      <c r="D16" s="588" t="s">
        <v>678</v>
      </c>
      <c r="E16" s="588"/>
      <c r="F16" s="588"/>
      <c r="G16" s="589"/>
      <c r="H16" s="300" t="s">
        <v>572</v>
      </c>
      <c r="I16" s="498">
        <f>'A-1, A-1a'!J13</f>
        <v>0</v>
      </c>
    </row>
    <row r="17" spans="1:9" x14ac:dyDescent="0.2">
      <c r="A17" s="94">
        <v>9</v>
      </c>
      <c r="B17" s="61">
        <v>105.1</v>
      </c>
      <c r="C17" s="59"/>
      <c r="D17" s="588" t="s">
        <v>349</v>
      </c>
      <c r="E17" s="588"/>
      <c r="F17" s="588"/>
      <c r="G17" s="589"/>
      <c r="H17" s="300" t="s">
        <v>572</v>
      </c>
      <c r="I17" s="498">
        <f>'A-1, A-1a'!J14</f>
        <v>0</v>
      </c>
    </row>
    <row r="18" spans="1:9" x14ac:dyDescent="0.2">
      <c r="A18" s="94">
        <v>10</v>
      </c>
      <c r="B18" s="61">
        <v>105.2</v>
      </c>
      <c r="C18" s="59"/>
      <c r="D18" s="588" t="s">
        <v>379</v>
      </c>
      <c r="E18" s="588"/>
      <c r="F18" s="588"/>
      <c r="G18" s="589"/>
      <c r="H18" s="300" t="s">
        <v>572</v>
      </c>
      <c r="I18" s="498">
        <f>'A-1, A-1a'!J15</f>
        <v>0</v>
      </c>
    </row>
    <row r="19" spans="1:9" x14ac:dyDescent="0.2">
      <c r="A19" s="94">
        <v>11</v>
      </c>
      <c r="B19" s="61">
        <v>105.3</v>
      </c>
      <c r="C19" s="59"/>
      <c r="D19" s="588" t="s">
        <v>380</v>
      </c>
      <c r="E19" s="588"/>
      <c r="F19" s="588"/>
      <c r="G19" s="589"/>
      <c r="H19" s="300" t="s">
        <v>572</v>
      </c>
      <c r="I19" s="498">
        <f>'A-1, A-1a'!J16</f>
        <v>0</v>
      </c>
    </row>
    <row r="20" spans="1:9" x14ac:dyDescent="0.2">
      <c r="A20" s="94">
        <v>12</v>
      </c>
      <c r="B20" s="61">
        <v>114</v>
      </c>
      <c r="C20" s="87"/>
      <c r="D20" s="588" t="s">
        <v>679</v>
      </c>
      <c r="E20" s="588"/>
      <c r="F20" s="588"/>
      <c r="G20" s="589"/>
      <c r="H20" s="300" t="s">
        <v>572</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88" t="s">
        <v>680</v>
      </c>
      <c r="E22" s="588"/>
      <c r="F22" s="588"/>
      <c r="G22" s="589"/>
      <c r="H22" s="300" t="s">
        <v>576</v>
      </c>
      <c r="I22" s="498">
        <f>-'A-2'!G23</f>
        <v>0</v>
      </c>
    </row>
    <row r="23" spans="1:9" x14ac:dyDescent="0.2">
      <c r="A23" s="94">
        <v>15</v>
      </c>
      <c r="B23" s="61">
        <v>108.1</v>
      </c>
      <c r="C23" s="59"/>
      <c r="D23" s="588" t="s">
        <v>350</v>
      </c>
      <c r="E23" s="588"/>
      <c r="F23" s="588"/>
      <c r="G23" s="589"/>
      <c r="H23" s="300" t="s">
        <v>576</v>
      </c>
      <c r="I23" s="498">
        <f>-'A-2'!H23</f>
        <v>0</v>
      </c>
    </row>
    <row r="24" spans="1:9" x14ac:dyDescent="0.2">
      <c r="A24" s="94">
        <v>16</v>
      </c>
      <c r="B24" s="61">
        <v>108.2</v>
      </c>
      <c r="C24" s="59"/>
      <c r="D24" s="588" t="s">
        <v>681</v>
      </c>
      <c r="E24" s="588"/>
      <c r="F24" s="588"/>
      <c r="G24" s="589"/>
      <c r="H24" s="300" t="s">
        <v>576</v>
      </c>
      <c r="I24" s="498">
        <f>-'A-2'!I23</f>
        <v>0</v>
      </c>
    </row>
    <row r="25" spans="1:9" x14ac:dyDescent="0.2">
      <c r="A25" s="94">
        <v>17</v>
      </c>
      <c r="B25" s="61">
        <v>108.3</v>
      </c>
      <c r="C25" s="59"/>
      <c r="D25" s="151" t="s">
        <v>682</v>
      </c>
      <c r="E25" s="151"/>
      <c r="F25" s="151"/>
      <c r="G25" s="152"/>
      <c r="H25" s="300" t="s">
        <v>576</v>
      </c>
      <c r="I25" s="498">
        <f>-'A-2'!J23</f>
        <v>0</v>
      </c>
    </row>
    <row r="26" spans="1:9" x14ac:dyDescent="0.2">
      <c r="A26" s="94">
        <v>18</v>
      </c>
      <c r="B26" s="61"/>
      <c r="C26" s="59"/>
      <c r="D26" s="59"/>
      <c r="E26" s="588" t="s">
        <v>415</v>
      </c>
      <c r="F26" s="588"/>
      <c r="G26" s="589"/>
      <c r="H26" s="61"/>
      <c r="I26" s="499">
        <f>SUM(I22:I25)</f>
        <v>0</v>
      </c>
    </row>
    <row r="27" spans="1:9" x14ac:dyDescent="0.2">
      <c r="A27" s="94">
        <v>19</v>
      </c>
      <c r="B27" s="123"/>
      <c r="C27" s="59"/>
      <c r="D27" s="59"/>
      <c r="E27" s="59"/>
      <c r="F27" s="588" t="s">
        <v>419</v>
      </c>
      <c r="G27" s="589"/>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88" t="s">
        <v>332</v>
      </c>
      <c r="E30" s="588"/>
      <c r="F30" s="588"/>
      <c r="G30" s="589"/>
      <c r="H30" s="61"/>
      <c r="I30" s="131"/>
    </row>
    <row r="31" spans="1:9" x14ac:dyDescent="0.2">
      <c r="A31" s="94">
        <v>23</v>
      </c>
      <c r="B31" s="61">
        <v>122</v>
      </c>
      <c r="C31" s="59"/>
      <c r="D31" s="588" t="s">
        <v>683</v>
      </c>
      <c r="E31" s="588"/>
      <c r="F31" s="588"/>
      <c r="G31" s="589"/>
      <c r="H31" s="300" t="s">
        <v>576</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88" t="s">
        <v>351</v>
      </c>
      <c r="E33" s="588"/>
      <c r="F33" s="588"/>
      <c r="G33" s="589"/>
      <c r="H33" s="61"/>
      <c r="I33" s="131"/>
    </row>
    <row r="34" spans="1:9" x14ac:dyDescent="0.2">
      <c r="A34" s="94">
        <v>26</v>
      </c>
      <c r="B34" s="61">
        <v>124</v>
      </c>
      <c r="C34" s="59"/>
      <c r="D34" s="588" t="s">
        <v>333</v>
      </c>
      <c r="E34" s="588"/>
      <c r="F34" s="588"/>
      <c r="G34" s="589"/>
      <c r="H34" s="61"/>
      <c r="I34" s="131"/>
    </row>
    <row r="35" spans="1:9" x14ac:dyDescent="0.2">
      <c r="A35" s="94">
        <v>27</v>
      </c>
      <c r="B35" s="61"/>
      <c r="C35" s="59"/>
      <c r="D35" s="59"/>
      <c r="E35" s="588" t="s">
        <v>340</v>
      </c>
      <c r="F35" s="588"/>
      <c r="G35" s="589"/>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88" t="s">
        <v>277</v>
      </c>
      <c r="E38" s="588"/>
      <c r="F38" s="588"/>
      <c r="G38" s="589"/>
      <c r="H38" s="61"/>
      <c r="I38" s="131"/>
    </row>
    <row r="39" spans="1:9" x14ac:dyDescent="0.2">
      <c r="A39" s="94">
        <v>31</v>
      </c>
      <c r="B39" s="61">
        <v>132</v>
      </c>
      <c r="C39" s="59"/>
      <c r="D39" s="588" t="s">
        <v>390</v>
      </c>
      <c r="E39" s="588"/>
      <c r="F39" s="588"/>
      <c r="G39" s="589"/>
      <c r="H39" s="61"/>
      <c r="I39" s="131"/>
    </row>
    <row r="40" spans="1:9" x14ac:dyDescent="0.2">
      <c r="A40" s="94">
        <v>32</v>
      </c>
      <c r="B40" s="61">
        <v>141</v>
      </c>
      <c r="C40" s="59"/>
      <c r="D40" s="588" t="s">
        <v>334</v>
      </c>
      <c r="E40" s="588"/>
      <c r="F40" s="588"/>
      <c r="G40" s="589"/>
      <c r="H40" s="61"/>
      <c r="I40" s="131"/>
    </row>
    <row r="41" spans="1:9" x14ac:dyDescent="0.2">
      <c r="A41" s="94">
        <v>33</v>
      </c>
      <c r="B41" s="61">
        <v>142</v>
      </c>
      <c r="C41" s="59"/>
      <c r="D41" s="588" t="s">
        <v>353</v>
      </c>
      <c r="E41" s="588"/>
      <c r="F41" s="588"/>
      <c r="G41" s="589"/>
      <c r="H41" s="61"/>
      <c r="I41" s="131"/>
    </row>
    <row r="42" spans="1:9" x14ac:dyDescent="0.2">
      <c r="A42" s="94">
        <v>34</v>
      </c>
      <c r="B42" s="61">
        <v>143</v>
      </c>
      <c r="C42" s="59"/>
      <c r="D42" s="588" t="s">
        <v>335</v>
      </c>
      <c r="E42" s="588"/>
      <c r="F42" s="588"/>
      <c r="G42" s="589"/>
      <c r="H42" s="61"/>
      <c r="I42" s="131"/>
    </row>
    <row r="43" spans="1:9" x14ac:dyDescent="0.2">
      <c r="A43" s="94">
        <v>35</v>
      </c>
      <c r="B43" s="61">
        <v>151</v>
      </c>
      <c r="C43" s="59"/>
      <c r="D43" s="588" t="s">
        <v>232</v>
      </c>
      <c r="E43" s="588"/>
      <c r="F43" s="588"/>
      <c r="G43" s="589"/>
      <c r="H43" s="61"/>
      <c r="I43" s="131"/>
    </row>
    <row r="44" spans="1:9" x14ac:dyDescent="0.2">
      <c r="A44" s="94">
        <v>36</v>
      </c>
      <c r="B44" s="61">
        <v>174</v>
      </c>
      <c r="C44" s="59"/>
      <c r="D44" s="588" t="s">
        <v>336</v>
      </c>
      <c r="E44" s="588"/>
      <c r="F44" s="588"/>
      <c r="G44" s="589"/>
      <c r="H44" s="61"/>
      <c r="I44" s="131"/>
    </row>
    <row r="45" spans="1:9" x14ac:dyDescent="0.2">
      <c r="A45" s="94">
        <v>37</v>
      </c>
      <c r="B45" s="61"/>
      <c r="C45" s="59"/>
      <c r="D45" s="59"/>
      <c r="E45" s="588" t="s">
        <v>278</v>
      </c>
      <c r="F45" s="588"/>
      <c r="G45" s="589"/>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88" t="s">
        <v>337</v>
      </c>
      <c r="E47" s="588"/>
      <c r="F47" s="588"/>
      <c r="G47" s="589"/>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417</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79" t="s">
        <v>270</v>
      </c>
      <c r="B1" s="580"/>
      <c r="C1" s="580"/>
      <c r="D1" s="580"/>
      <c r="E1" s="580"/>
      <c r="F1" s="580"/>
      <c r="G1" s="580"/>
      <c r="H1" s="580"/>
      <c r="I1" s="581"/>
    </row>
    <row r="2" spans="1:9" ht="15.75" x14ac:dyDescent="0.25">
      <c r="A2" s="582" t="s">
        <v>570</v>
      </c>
      <c r="B2" s="583"/>
      <c r="C2" s="583"/>
      <c r="D2" s="583"/>
      <c r="E2" s="583"/>
      <c r="F2" s="583"/>
      <c r="G2" s="583"/>
      <c r="H2" s="583"/>
      <c r="I2" s="584"/>
    </row>
    <row r="3" spans="1:9" ht="15.75" x14ac:dyDescent="0.25">
      <c r="A3" s="582" t="s">
        <v>279</v>
      </c>
      <c r="B3" s="583"/>
      <c r="C3" s="583"/>
      <c r="D3" s="583"/>
      <c r="E3" s="583"/>
      <c r="F3" s="583"/>
      <c r="G3" s="583"/>
      <c r="H3" s="583"/>
      <c r="I3" s="584"/>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416</v>
      </c>
      <c r="D9" s="16"/>
      <c r="E9" s="16"/>
      <c r="F9" s="16"/>
      <c r="G9" s="17"/>
      <c r="H9" s="105"/>
      <c r="I9" s="181"/>
    </row>
    <row r="10" spans="1:9" x14ac:dyDescent="0.2">
      <c r="A10" s="126">
        <v>2</v>
      </c>
      <c r="B10" s="61">
        <v>201</v>
      </c>
      <c r="C10" s="59"/>
      <c r="D10" s="59" t="s">
        <v>233</v>
      </c>
      <c r="E10" s="59"/>
      <c r="F10" s="59"/>
      <c r="G10" s="59"/>
      <c r="H10" s="300" t="s">
        <v>577</v>
      </c>
      <c r="I10" s="498">
        <f>'A-3, A-4, A-5'!G16</f>
        <v>0</v>
      </c>
    </row>
    <row r="11" spans="1:9" x14ac:dyDescent="0.2">
      <c r="A11" s="126">
        <v>3</v>
      </c>
      <c r="B11" s="61">
        <v>204</v>
      </c>
      <c r="C11" s="59"/>
      <c r="D11" s="59" t="s">
        <v>235</v>
      </c>
      <c r="E11" s="59"/>
      <c r="F11" s="59"/>
      <c r="G11" s="59"/>
      <c r="H11" s="300" t="s">
        <v>578</v>
      </c>
      <c r="I11" s="498">
        <f>'A-3, A-4, A-5'!G36</f>
        <v>0</v>
      </c>
    </row>
    <row r="12" spans="1:9" x14ac:dyDescent="0.2">
      <c r="A12" s="126">
        <v>4</v>
      </c>
      <c r="B12" s="61">
        <v>206</v>
      </c>
      <c r="C12" s="59"/>
      <c r="D12" s="59" t="s">
        <v>354</v>
      </c>
      <c r="E12" s="59"/>
      <c r="F12" s="59"/>
      <c r="G12" s="59"/>
      <c r="H12" s="300" t="s">
        <v>579</v>
      </c>
      <c r="I12" s="498">
        <f>'A-6, A-7, A-8'!E19</f>
        <v>0</v>
      </c>
    </row>
    <row r="13" spans="1:9" x14ac:dyDescent="0.2">
      <c r="A13" s="126">
        <v>5</v>
      </c>
      <c r="B13" s="61">
        <v>211</v>
      </c>
      <c r="C13" s="59"/>
      <c r="D13" s="59" t="s">
        <v>321</v>
      </c>
      <c r="E13" s="59"/>
      <c r="F13" s="59"/>
      <c r="G13" s="59"/>
      <c r="H13" s="300" t="s">
        <v>580</v>
      </c>
      <c r="I13" s="498">
        <f>'A-6, A-7, A-8'!E34</f>
        <v>0</v>
      </c>
    </row>
    <row r="14" spans="1:9" x14ac:dyDescent="0.2">
      <c r="A14" s="126">
        <v>6</v>
      </c>
      <c r="B14" s="61">
        <v>215</v>
      </c>
      <c r="C14" s="59"/>
      <c r="D14" s="59" t="s">
        <v>234</v>
      </c>
      <c r="E14" s="59"/>
      <c r="F14" s="59"/>
      <c r="G14" s="59"/>
      <c r="H14" s="300" t="s">
        <v>581</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582</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583</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707</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642</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418</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4"/>
  <sheetViews>
    <sheetView topLeftCell="A6"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79" t="s">
        <v>17</v>
      </c>
      <c r="B1" s="580"/>
      <c r="C1" s="580"/>
      <c r="D1" s="580"/>
      <c r="E1" s="580"/>
      <c r="F1" s="580"/>
      <c r="G1" s="580"/>
      <c r="H1" s="580"/>
      <c r="I1" s="580"/>
      <c r="J1" s="581"/>
    </row>
    <row r="2" spans="1:10" ht="15.75" x14ac:dyDescent="0.25">
      <c r="A2" s="582" t="s">
        <v>656</v>
      </c>
      <c r="B2" s="583"/>
      <c r="C2" s="583"/>
      <c r="D2" s="583"/>
      <c r="E2" s="583"/>
      <c r="F2" s="583"/>
      <c r="G2" s="583"/>
      <c r="H2" s="583"/>
      <c r="I2" s="583"/>
      <c r="J2" s="584"/>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667</v>
      </c>
      <c r="E7" s="4"/>
      <c r="F7" s="501">
        <f>F49</f>
        <v>0</v>
      </c>
      <c r="G7" s="501">
        <f>G49</f>
        <v>0</v>
      </c>
      <c r="H7" s="502">
        <f>H49</f>
        <v>0</v>
      </c>
      <c r="I7" s="503">
        <f>I49</f>
        <v>0</v>
      </c>
      <c r="J7" s="504">
        <f>F7+G7+H7+I7</f>
        <v>0</v>
      </c>
    </row>
    <row r="8" spans="1:10" ht="13.5" thickBot="1" x14ac:dyDescent="0.25">
      <c r="A8" s="418">
        <v>2</v>
      </c>
      <c r="B8" s="124">
        <v>101.1</v>
      </c>
      <c r="C8" s="59"/>
      <c r="D8" s="59" t="s">
        <v>668</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669</v>
      </c>
      <c r="E9" s="59"/>
      <c r="F9" s="505">
        <f>'A-1b, A-1c'!F57</f>
        <v>0</v>
      </c>
      <c r="G9" s="506">
        <f>'A-1b, A-1c'!G57</f>
        <v>0</v>
      </c>
      <c r="H9" s="498">
        <f>'A-1b, A-1c'!H57</f>
        <v>0</v>
      </c>
      <c r="I9" s="507">
        <f>'A-1b, A-1c'!I57</f>
        <v>0</v>
      </c>
      <c r="J9" s="504">
        <f t="shared" si="0"/>
        <v>0</v>
      </c>
    </row>
    <row r="10" spans="1:10" ht="13.5" thickBot="1" x14ac:dyDescent="0.25">
      <c r="A10" s="418">
        <v>4</v>
      </c>
      <c r="B10" s="122" t="s">
        <v>378</v>
      </c>
      <c r="C10" s="96"/>
      <c r="D10" s="59" t="s">
        <v>684</v>
      </c>
      <c r="E10" s="62"/>
      <c r="F10" s="191"/>
      <c r="G10" s="192"/>
      <c r="H10" s="131"/>
      <c r="I10" s="177"/>
      <c r="J10" s="504">
        <f t="shared" si="0"/>
        <v>0</v>
      </c>
    </row>
    <row r="11" spans="1:10" ht="13.5" thickBot="1" x14ac:dyDescent="0.25">
      <c r="A11" s="418">
        <v>5</v>
      </c>
      <c r="B11" s="122">
        <v>103</v>
      </c>
      <c r="C11" s="64"/>
      <c r="D11" s="64" t="s">
        <v>698</v>
      </c>
      <c r="E11" s="64"/>
      <c r="F11" s="191"/>
      <c r="G11" s="192"/>
      <c r="H11" s="131"/>
      <c r="I11" s="177"/>
      <c r="J11" s="504">
        <f t="shared" si="0"/>
        <v>0</v>
      </c>
    </row>
    <row r="12" spans="1:10" ht="13.5" thickBot="1" x14ac:dyDescent="0.25">
      <c r="A12" s="418">
        <v>6</v>
      </c>
      <c r="B12" s="61">
        <v>104</v>
      </c>
      <c r="C12" s="59"/>
      <c r="D12" s="59" t="s">
        <v>677</v>
      </c>
      <c r="E12" s="59"/>
      <c r="F12" s="191"/>
      <c r="G12" s="191"/>
      <c r="H12" s="131"/>
      <c r="I12" s="193"/>
      <c r="J12" s="504">
        <f t="shared" si="0"/>
        <v>0</v>
      </c>
    </row>
    <row r="13" spans="1:10" ht="13.5" thickBot="1" x14ac:dyDescent="0.25">
      <c r="A13" s="418">
        <v>7</v>
      </c>
      <c r="B13" s="61">
        <v>105</v>
      </c>
      <c r="C13" s="59"/>
      <c r="D13" s="59" t="s">
        <v>678</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679</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2" t="s">
        <v>23</v>
      </c>
      <c r="B23" s="583"/>
      <c r="C23" s="583"/>
      <c r="D23" s="583"/>
      <c r="E23" s="583"/>
      <c r="F23" s="583"/>
      <c r="G23" s="583"/>
      <c r="H23" s="583"/>
      <c r="I23" s="583"/>
      <c r="J23" s="584"/>
    </row>
    <row r="24" spans="1:10" ht="15.75" x14ac:dyDescent="0.25">
      <c r="A24" s="582" t="s">
        <v>658</v>
      </c>
      <c r="B24" s="583"/>
      <c r="C24" s="583"/>
      <c r="D24" s="583"/>
      <c r="E24" s="583"/>
      <c r="F24" s="583"/>
      <c r="G24" s="583"/>
      <c r="H24" s="583"/>
      <c r="I24" s="583"/>
      <c r="J24" s="584"/>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643</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685</v>
      </c>
      <c r="E38" s="62"/>
      <c r="F38" s="320"/>
      <c r="G38" s="320"/>
      <c r="H38" s="131"/>
      <c r="I38" s="131"/>
      <c r="J38" s="499">
        <f t="shared" si="4"/>
        <v>0</v>
      </c>
    </row>
    <row r="39" spans="1:10" x14ac:dyDescent="0.2">
      <c r="A39" s="61">
        <v>11</v>
      </c>
      <c r="B39" s="61">
        <v>320</v>
      </c>
      <c r="C39" s="394"/>
      <c r="D39" s="62" t="s">
        <v>686</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687</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688</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T23" sqref="T23"/>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79" t="s">
        <v>25</v>
      </c>
      <c r="B1" s="580"/>
      <c r="C1" s="580"/>
      <c r="D1" s="580"/>
      <c r="E1" s="580"/>
      <c r="F1" s="580"/>
      <c r="G1" s="580"/>
      <c r="H1" s="580"/>
      <c r="I1" s="580"/>
      <c r="J1" s="581"/>
    </row>
    <row r="2" spans="1:10" ht="15.75" x14ac:dyDescent="0.25">
      <c r="A2" s="582" t="s">
        <v>660</v>
      </c>
      <c r="B2" s="583"/>
      <c r="C2" s="583"/>
      <c r="D2" s="583"/>
      <c r="E2" s="583"/>
      <c r="F2" s="583"/>
      <c r="G2" s="583"/>
      <c r="H2" s="583"/>
      <c r="I2" s="583"/>
      <c r="J2" s="584"/>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685</v>
      </c>
      <c r="E16" s="62"/>
      <c r="F16" s="320"/>
      <c r="G16" s="320"/>
      <c r="H16" s="131"/>
      <c r="I16" s="131"/>
      <c r="J16" s="499">
        <f t="shared" si="2"/>
        <v>0</v>
      </c>
    </row>
    <row r="17" spans="1:10" x14ac:dyDescent="0.2">
      <c r="A17" s="61">
        <v>11</v>
      </c>
      <c r="B17" s="61">
        <v>320</v>
      </c>
      <c r="C17" s="394"/>
      <c r="D17" s="62" t="s">
        <v>686</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687</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688</v>
      </c>
      <c r="E27" s="407"/>
      <c r="F27" s="508">
        <f>F10+F26</f>
        <v>0</v>
      </c>
      <c r="G27" s="508">
        <f t="shared" ref="G27:I27" si="4">G10+G26</f>
        <v>0</v>
      </c>
      <c r="H27" s="508">
        <f t="shared" si="4"/>
        <v>0</v>
      </c>
      <c r="I27" s="508">
        <f t="shared" si="4"/>
        <v>0</v>
      </c>
      <c r="J27" s="499">
        <f t="shared" si="2"/>
        <v>0</v>
      </c>
    </row>
    <row r="28" spans="1:10" x14ac:dyDescent="0.2">
      <c r="E28" s="51" t="s">
        <v>22</v>
      </c>
    </row>
    <row r="30" spans="1:10" x14ac:dyDescent="0.2">
      <c r="A30" s="90"/>
      <c r="B30" s="86"/>
      <c r="C30" s="86"/>
      <c r="D30" s="86"/>
      <c r="E30" s="86"/>
      <c r="F30" s="86"/>
      <c r="G30" s="86"/>
      <c r="H30" s="86"/>
      <c r="I30" s="86"/>
      <c r="J30" s="91"/>
    </row>
    <row r="31" spans="1:10" ht="15.75" x14ac:dyDescent="0.25">
      <c r="A31" s="582" t="s">
        <v>338</v>
      </c>
      <c r="B31" s="583"/>
      <c r="C31" s="583"/>
      <c r="D31" s="583"/>
      <c r="E31" s="583"/>
      <c r="F31" s="583"/>
      <c r="G31" s="583"/>
      <c r="H31" s="583"/>
      <c r="I31" s="583"/>
      <c r="J31" s="584"/>
    </row>
    <row r="32" spans="1:10" ht="15.75" x14ac:dyDescent="0.25">
      <c r="A32" s="582" t="s">
        <v>662</v>
      </c>
      <c r="B32" s="583"/>
      <c r="C32" s="583"/>
      <c r="D32" s="583"/>
      <c r="E32" s="583"/>
      <c r="F32" s="583"/>
      <c r="G32" s="583"/>
      <c r="H32" s="583"/>
      <c r="I32" s="583"/>
      <c r="J32" s="584"/>
    </row>
    <row r="33" spans="1:10" x14ac:dyDescent="0.2">
      <c r="A33" s="95"/>
      <c r="B33" s="70"/>
      <c r="C33" s="70"/>
      <c r="D33" s="70"/>
      <c r="E33" s="70"/>
      <c r="F33" s="70"/>
      <c r="G33" s="70"/>
      <c r="H33" s="70"/>
      <c r="I33" s="70"/>
      <c r="J33" s="77"/>
    </row>
    <row r="34" spans="1:10" x14ac:dyDescent="0.2">
      <c r="A34" s="295"/>
      <c r="B34" s="295"/>
      <c r="C34" s="86"/>
      <c r="D34" s="402"/>
      <c r="E34" s="403"/>
      <c r="F34" s="404" t="s">
        <v>248</v>
      </c>
      <c r="G34" s="404" t="s">
        <v>291</v>
      </c>
      <c r="H34" s="165" t="s">
        <v>643</v>
      </c>
      <c r="I34" s="165" t="s">
        <v>249</v>
      </c>
      <c r="J34" s="165" t="s">
        <v>248</v>
      </c>
    </row>
    <row r="35" spans="1:10" x14ac:dyDescent="0.2">
      <c r="A35" s="2" t="s">
        <v>250</v>
      </c>
      <c r="B35" s="2" t="s">
        <v>18</v>
      </c>
      <c r="C35" s="3"/>
      <c r="D35" s="4" t="s">
        <v>252</v>
      </c>
      <c r="E35" s="5"/>
      <c r="F35" s="6" t="s">
        <v>19</v>
      </c>
      <c r="G35" s="6" t="s">
        <v>20</v>
      </c>
      <c r="H35" s="2" t="s">
        <v>20</v>
      </c>
      <c r="I35" s="2" t="s">
        <v>254</v>
      </c>
      <c r="J35" s="2" t="s">
        <v>21</v>
      </c>
    </row>
    <row r="36" spans="1:10" x14ac:dyDescent="0.2">
      <c r="A36" s="2" t="s">
        <v>256</v>
      </c>
      <c r="B36" s="2" t="s">
        <v>256</v>
      </c>
      <c r="C36" s="3"/>
      <c r="D36" s="4" t="s">
        <v>257</v>
      </c>
      <c r="E36" s="5"/>
      <c r="F36" s="6" t="s">
        <v>258</v>
      </c>
      <c r="G36" s="6" t="s">
        <v>259</v>
      </c>
      <c r="H36" s="2" t="s">
        <v>260</v>
      </c>
      <c r="I36" s="2" t="s">
        <v>261</v>
      </c>
      <c r="J36" s="2" t="s">
        <v>262</v>
      </c>
    </row>
    <row r="37" spans="1:10" x14ac:dyDescent="0.2">
      <c r="A37" s="61">
        <v>1</v>
      </c>
      <c r="B37" s="419"/>
      <c r="C37" s="11" t="s">
        <v>263</v>
      </c>
      <c r="D37" s="12"/>
      <c r="E37" s="13"/>
      <c r="F37" s="420" t="s">
        <v>230</v>
      </c>
      <c r="G37" s="420" t="s">
        <v>230</v>
      </c>
      <c r="H37" s="421"/>
      <c r="I37" s="421"/>
      <c r="J37" s="421"/>
    </row>
    <row r="38" spans="1:10" x14ac:dyDescent="0.2">
      <c r="A38" s="61">
        <v>2</v>
      </c>
      <c r="B38" s="61">
        <v>301</v>
      </c>
      <c r="C38" s="394"/>
      <c r="D38" s="62" t="s">
        <v>231</v>
      </c>
      <c r="E38" s="62"/>
      <c r="F38" s="320"/>
      <c r="G38" s="320"/>
      <c r="H38" s="131"/>
      <c r="I38" s="131"/>
      <c r="J38" s="499">
        <f>F38+G38+H38+I38</f>
        <v>0</v>
      </c>
    </row>
    <row r="39" spans="1:10" x14ac:dyDescent="0.2">
      <c r="A39" s="61">
        <v>3</v>
      </c>
      <c r="B39" s="61">
        <v>303</v>
      </c>
      <c r="C39" s="394"/>
      <c r="D39" s="62" t="s">
        <v>264</v>
      </c>
      <c r="E39" s="62"/>
      <c r="F39" s="320"/>
      <c r="G39" s="320"/>
      <c r="H39" s="131"/>
      <c r="I39" s="131"/>
      <c r="J39" s="499">
        <f t="shared" ref="J39:J40" si="5">F39+G39+H39+I39</f>
        <v>0</v>
      </c>
    </row>
    <row r="40" spans="1:10" x14ac:dyDescent="0.2">
      <c r="A40" s="61">
        <v>4</v>
      </c>
      <c r="B40" s="61"/>
      <c r="C40" s="394"/>
      <c r="D40" s="59"/>
      <c r="E40" s="62" t="s">
        <v>24</v>
      </c>
      <c r="F40" s="508">
        <f>SUM(F38:F39)</f>
        <v>0</v>
      </c>
      <c r="G40" s="508">
        <f t="shared" ref="G40:I40" si="6">SUM(G38:G39)</f>
        <v>0</v>
      </c>
      <c r="H40" s="508">
        <f t="shared" si="6"/>
        <v>0</v>
      </c>
      <c r="I40" s="508">
        <f t="shared" si="6"/>
        <v>0</v>
      </c>
      <c r="J40" s="499">
        <f t="shared" si="5"/>
        <v>0</v>
      </c>
    </row>
    <row r="41" spans="1:10" x14ac:dyDescent="0.2">
      <c r="A41" s="61">
        <v>5</v>
      </c>
      <c r="B41" s="61"/>
      <c r="C41" s="394"/>
      <c r="D41" s="59"/>
      <c r="E41" s="62"/>
      <c r="F41" s="189"/>
      <c r="G41" s="189"/>
      <c r="H41" s="182"/>
      <c r="I41" s="182"/>
      <c r="J41" s="182"/>
    </row>
    <row r="42" spans="1:10" x14ac:dyDescent="0.2">
      <c r="A42" s="61">
        <v>6</v>
      </c>
      <c r="B42" s="61"/>
      <c r="C42" s="11" t="s">
        <v>265</v>
      </c>
      <c r="D42" s="12"/>
      <c r="E42" s="13"/>
      <c r="F42" s="189"/>
      <c r="G42" s="189"/>
      <c r="H42" s="182"/>
      <c r="I42" s="182"/>
      <c r="J42" s="182"/>
    </row>
    <row r="43" spans="1:10" x14ac:dyDescent="0.2">
      <c r="A43" s="61">
        <v>7</v>
      </c>
      <c r="B43" s="61">
        <v>304</v>
      </c>
      <c r="C43" s="394"/>
      <c r="D43" s="62" t="s">
        <v>266</v>
      </c>
      <c r="E43" s="62"/>
      <c r="F43" s="320"/>
      <c r="G43" s="320"/>
      <c r="H43" s="131"/>
      <c r="I43" s="131"/>
      <c r="J43" s="499">
        <f>F43+G43+H43+I43</f>
        <v>0</v>
      </c>
    </row>
    <row r="44" spans="1:10" x14ac:dyDescent="0.2">
      <c r="A44" s="61">
        <v>8</v>
      </c>
      <c r="B44" s="61">
        <v>307</v>
      </c>
      <c r="C44" s="394"/>
      <c r="D44" s="62" t="s">
        <v>267</v>
      </c>
      <c r="E44" s="62"/>
      <c r="F44" s="320"/>
      <c r="G44" s="320"/>
      <c r="H44" s="131"/>
      <c r="I44" s="131"/>
      <c r="J44" s="499">
        <f t="shared" ref="J44:J57" si="7">F44+G44+H44+I44</f>
        <v>0</v>
      </c>
    </row>
    <row r="45" spans="1:10" x14ac:dyDescent="0.2">
      <c r="A45" s="61">
        <v>9</v>
      </c>
      <c r="B45" s="61">
        <v>311</v>
      </c>
      <c r="C45" s="394"/>
      <c r="D45" s="62" t="s">
        <v>313</v>
      </c>
      <c r="E45" s="62"/>
      <c r="F45" s="320"/>
      <c r="G45" s="320"/>
      <c r="H45" s="131"/>
      <c r="I45" s="131"/>
      <c r="J45" s="499">
        <f t="shared" si="7"/>
        <v>0</v>
      </c>
    </row>
    <row r="46" spans="1:10" x14ac:dyDescent="0.2">
      <c r="A46" s="61">
        <v>10</v>
      </c>
      <c r="B46" s="204">
        <v>317</v>
      </c>
      <c r="C46" s="394"/>
      <c r="D46" s="62" t="s">
        <v>685</v>
      </c>
      <c r="E46" s="62"/>
      <c r="F46" s="320"/>
      <c r="G46" s="320"/>
      <c r="H46" s="131"/>
      <c r="I46" s="131"/>
      <c r="J46" s="499">
        <f t="shared" si="7"/>
        <v>0</v>
      </c>
    </row>
    <row r="47" spans="1:10" x14ac:dyDescent="0.2">
      <c r="A47" s="61">
        <v>11</v>
      </c>
      <c r="B47" s="61">
        <v>320</v>
      </c>
      <c r="C47" s="394"/>
      <c r="D47" s="62" t="s">
        <v>686</v>
      </c>
      <c r="E47" s="62"/>
      <c r="F47" s="320"/>
      <c r="G47" s="320"/>
      <c r="H47" s="131"/>
      <c r="I47" s="131"/>
      <c r="J47" s="499">
        <f t="shared" si="7"/>
        <v>0</v>
      </c>
    </row>
    <row r="48" spans="1:10" x14ac:dyDescent="0.2">
      <c r="A48" s="61">
        <v>12</v>
      </c>
      <c r="B48" s="61">
        <v>330</v>
      </c>
      <c r="C48" s="394"/>
      <c r="D48" s="62" t="s">
        <v>314</v>
      </c>
      <c r="E48" s="62"/>
      <c r="F48" s="320"/>
      <c r="G48" s="320"/>
      <c r="H48" s="131"/>
      <c r="I48" s="131"/>
      <c r="J48" s="499">
        <f t="shared" si="7"/>
        <v>0</v>
      </c>
    </row>
    <row r="49" spans="1:10" x14ac:dyDescent="0.2">
      <c r="A49" s="61">
        <v>13</v>
      </c>
      <c r="B49" s="61">
        <v>331</v>
      </c>
      <c r="C49" s="394"/>
      <c r="D49" s="62" t="s">
        <v>687</v>
      </c>
      <c r="E49" s="62"/>
      <c r="F49" s="320"/>
      <c r="G49" s="320"/>
      <c r="H49" s="131"/>
      <c r="I49" s="131"/>
      <c r="J49" s="499">
        <f t="shared" si="7"/>
        <v>0</v>
      </c>
    </row>
    <row r="50" spans="1:10" x14ac:dyDescent="0.2">
      <c r="A50" s="61">
        <v>14</v>
      </c>
      <c r="B50" s="61">
        <v>333</v>
      </c>
      <c r="C50" s="394"/>
      <c r="D50" s="62" t="s">
        <v>315</v>
      </c>
      <c r="E50" s="62"/>
      <c r="F50" s="320"/>
      <c r="G50" s="320"/>
      <c r="H50" s="131"/>
      <c r="I50" s="131"/>
      <c r="J50" s="499">
        <f t="shared" si="7"/>
        <v>0</v>
      </c>
    </row>
    <row r="51" spans="1:10" x14ac:dyDescent="0.2">
      <c r="A51" s="61">
        <v>15</v>
      </c>
      <c r="B51" s="61">
        <v>334</v>
      </c>
      <c r="C51" s="394"/>
      <c r="D51" s="62" t="s">
        <v>268</v>
      </c>
      <c r="E51" s="62"/>
      <c r="F51" s="320"/>
      <c r="G51" s="320"/>
      <c r="H51" s="131"/>
      <c r="I51" s="131"/>
      <c r="J51" s="499">
        <f t="shared" si="7"/>
        <v>0</v>
      </c>
    </row>
    <row r="52" spans="1:10" x14ac:dyDescent="0.2">
      <c r="A52" s="61">
        <v>16</v>
      </c>
      <c r="B52" s="61">
        <v>335</v>
      </c>
      <c r="C52" s="394"/>
      <c r="D52" s="62" t="s">
        <v>269</v>
      </c>
      <c r="E52" s="62"/>
      <c r="F52" s="320"/>
      <c r="G52" s="320"/>
      <c r="H52" s="131"/>
      <c r="I52" s="131"/>
      <c r="J52" s="499">
        <f t="shared" si="7"/>
        <v>0</v>
      </c>
    </row>
    <row r="53" spans="1:10" x14ac:dyDescent="0.2">
      <c r="A53" s="61">
        <v>17</v>
      </c>
      <c r="B53" s="61">
        <v>339</v>
      </c>
      <c r="C53" s="394"/>
      <c r="D53" s="62" t="s">
        <v>316</v>
      </c>
      <c r="E53" s="62"/>
      <c r="F53" s="320"/>
      <c r="G53" s="320"/>
      <c r="H53" s="131"/>
      <c r="I53" s="131"/>
      <c r="J53" s="499">
        <f t="shared" si="7"/>
        <v>0</v>
      </c>
    </row>
    <row r="54" spans="1:10" x14ac:dyDescent="0.2">
      <c r="A54" s="61">
        <v>18</v>
      </c>
      <c r="B54" s="61">
        <v>340</v>
      </c>
      <c r="C54" s="394"/>
      <c r="D54" s="62" t="s">
        <v>317</v>
      </c>
      <c r="E54" s="62"/>
      <c r="F54" s="320"/>
      <c r="G54" s="320"/>
      <c r="H54" s="131"/>
      <c r="I54" s="131"/>
      <c r="J54" s="499">
        <f t="shared" si="7"/>
        <v>0</v>
      </c>
    </row>
    <row r="55" spans="1:10" x14ac:dyDescent="0.2">
      <c r="A55" s="61">
        <v>19</v>
      </c>
      <c r="B55" s="61">
        <v>341</v>
      </c>
      <c r="C55" s="394"/>
      <c r="D55" s="62" t="s">
        <v>318</v>
      </c>
      <c r="E55" s="62"/>
      <c r="F55" s="320"/>
      <c r="G55" s="320"/>
      <c r="H55" s="131"/>
      <c r="I55" s="131"/>
      <c r="J55" s="499">
        <f t="shared" si="7"/>
        <v>0</v>
      </c>
    </row>
    <row r="56" spans="1:10" x14ac:dyDescent="0.2">
      <c r="A56" s="61">
        <v>20</v>
      </c>
      <c r="B56" s="61"/>
      <c r="C56" s="394"/>
      <c r="D56" s="59"/>
      <c r="E56" s="62" t="s">
        <v>111</v>
      </c>
      <c r="F56" s="508">
        <f>SUM(F43:F55)</f>
        <v>0</v>
      </c>
      <c r="G56" s="508">
        <f t="shared" ref="G56:I56" si="8">SUM(G43:G55)</f>
        <v>0</v>
      </c>
      <c r="H56" s="508">
        <f t="shared" si="8"/>
        <v>0</v>
      </c>
      <c r="I56" s="508">
        <f t="shared" si="8"/>
        <v>0</v>
      </c>
      <c r="J56" s="499">
        <f t="shared" si="7"/>
        <v>0</v>
      </c>
    </row>
    <row r="57" spans="1:10" x14ac:dyDescent="0.2">
      <c r="A57" s="61">
        <v>21</v>
      </c>
      <c r="B57" s="82"/>
      <c r="C57" s="405"/>
      <c r="D57" s="406" t="s">
        <v>688</v>
      </c>
      <c r="E57" s="407"/>
      <c r="F57" s="508">
        <f>F40+F56</f>
        <v>0</v>
      </c>
      <c r="G57" s="508">
        <f t="shared" ref="G57:I57" si="9">G40+G56</f>
        <v>0</v>
      </c>
      <c r="H57" s="508">
        <f t="shared" si="9"/>
        <v>0</v>
      </c>
      <c r="I57" s="508">
        <f t="shared" si="9"/>
        <v>0</v>
      </c>
      <c r="J57" s="499">
        <f t="shared" si="7"/>
        <v>0</v>
      </c>
    </row>
    <row r="58" spans="1:10" x14ac:dyDescent="0.2">
      <c r="E58" s="51" t="s">
        <v>22</v>
      </c>
    </row>
  </sheetData>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79" t="s">
        <v>549</v>
      </c>
      <c r="B1" s="580"/>
      <c r="C1" s="580"/>
      <c r="D1" s="580"/>
      <c r="E1" s="580"/>
      <c r="F1" s="580"/>
      <c r="G1" s="580"/>
      <c r="H1" s="580"/>
      <c r="I1" s="580"/>
      <c r="J1" s="580"/>
      <c r="K1" s="581"/>
    </row>
    <row r="2" spans="1:11" ht="15.75" x14ac:dyDescent="0.25">
      <c r="A2" s="582" t="s">
        <v>388</v>
      </c>
      <c r="B2" s="583"/>
      <c r="C2" s="583"/>
      <c r="D2" s="583"/>
      <c r="E2" s="583"/>
      <c r="F2" s="583"/>
      <c r="G2" s="583"/>
      <c r="H2" s="583"/>
      <c r="I2" s="583"/>
      <c r="J2" s="583"/>
      <c r="K2" s="584"/>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680</v>
      </c>
      <c r="H6" s="127" t="s">
        <v>440</v>
      </c>
      <c r="I6" s="127" t="s">
        <v>681</v>
      </c>
      <c r="J6" s="116" t="s">
        <v>682</v>
      </c>
      <c r="K6" s="270" t="s">
        <v>683</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422</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592" t="s">
        <v>28</v>
      </c>
      <c r="B1" s="593"/>
      <c r="C1" s="593"/>
      <c r="D1" s="593"/>
      <c r="E1" s="593"/>
      <c r="F1" s="593"/>
      <c r="G1" s="593"/>
      <c r="H1" s="593"/>
      <c r="I1" s="594"/>
    </row>
    <row r="2" spans="1:9" ht="18" x14ac:dyDescent="0.25">
      <c r="A2" s="595" t="s">
        <v>433</v>
      </c>
      <c r="B2" s="596"/>
      <c r="C2" s="596"/>
      <c r="D2" s="596"/>
      <c r="E2" s="596"/>
      <c r="F2" s="596"/>
      <c r="G2" s="596"/>
      <c r="H2" s="596"/>
      <c r="I2" s="597"/>
    </row>
    <row r="3" spans="1:9" x14ac:dyDescent="0.2">
      <c r="A3" s="206"/>
      <c r="B3" s="207"/>
      <c r="C3" s="207"/>
      <c r="D3" s="207"/>
      <c r="E3" s="207"/>
      <c r="F3" s="207"/>
      <c r="G3" s="208"/>
      <c r="H3" s="208"/>
      <c r="I3" s="209"/>
    </row>
    <row r="4" spans="1:9" x14ac:dyDescent="0.2">
      <c r="A4" s="210"/>
      <c r="B4" s="211"/>
      <c r="C4" s="212"/>
      <c r="D4" s="213" t="s">
        <v>51</v>
      </c>
      <c r="E4" s="213" t="s">
        <v>424</v>
      </c>
      <c r="F4" s="212"/>
      <c r="G4" s="214"/>
      <c r="H4" s="215"/>
      <c r="I4" s="213"/>
    </row>
    <row r="5" spans="1:9" x14ac:dyDescent="0.2">
      <c r="A5" s="210"/>
      <c r="B5" s="211"/>
      <c r="C5" s="212"/>
      <c r="D5" s="213" t="s">
        <v>54</v>
      </c>
      <c r="E5" s="213" t="s">
        <v>425</v>
      </c>
      <c r="F5" s="212"/>
      <c r="G5" s="210"/>
      <c r="H5" s="216" t="s">
        <v>426</v>
      </c>
      <c r="I5" s="217"/>
    </row>
    <row r="6" spans="1:9" x14ac:dyDescent="0.2">
      <c r="A6" s="210"/>
      <c r="B6" s="211"/>
      <c r="C6" s="212"/>
      <c r="D6" s="213" t="s">
        <v>427</v>
      </c>
      <c r="E6" s="213" t="s">
        <v>427</v>
      </c>
      <c r="F6" s="212"/>
      <c r="G6" s="210"/>
      <c r="H6" s="216" t="s">
        <v>253</v>
      </c>
      <c r="I6" s="217"/>
    </row>
    <row r="7" spans="1:9" x14ac:dyDescent="0.2">
      <c r="A7" s="210"/>
      <c r="B7" s="211"/>
      <c r="C7" s="212"/>
      <c r="D7" s="213" t="s">
        <v>428</v>
      </c>
      <c r="E7" s="213" t="s">
        <v>428</v>
      </c>
      <c r="F7" s="213" t="s">
        <v>180</v>
      </c>
      <c r="G7" s="210"/>
      <c r="H7" s="215"/>
      <c r="I7" s="213"/>
    </row>
    <row r="8" spans="1:9" x14ac:dyDescent="0.2">
      <c r="A8" s="210"/>
      <c r="B8" s="211"/>
      <c r="C8" s="212"/>
      <c r="D8" s="213" t="s">
        <v>53</v>
      </c>
      <c r="E8" s="213" t="s">
        <v>53</v>
      </c>
      <c r="F8" s="213" t="s">
        <v>429</v>
      </c>
      <c r="G8" s="218" t="s">
        <v>248</v>
      </c>
      <c r="H8" s="219"/>
      <c r="I8" s="220"/>
    </row>
    <row r="9" spans="1:9" ht="13.5" x14ac:dyDescent="0.2">
      <c r="A9" s="218" t="s">
        <v>250</v>
      </c>
      <c r="B9" s="216" t="s">
        <v>55</v>
      </c>
      <c r="C9" s="221"/>
      <c r="D9" s="213" t="s">
        <v>57</v>
      </c>
      <c r="E9" s="213" t="s">
        <v>57</v>
      </c>
      <c r="F9" s="213" t="s">
        <v>430</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8"/>
      <c r="C11" s="599"/>
      <c r="D11" s="226"/>
      <c r="E11" s="425"/>
      <c r="F11" s="422"/>
      <c r="G11" s="510">
        <f>E11*F11</f>
        <v>0</v>
      </c>
      <c r="H11" s="422"/>
      <c r="I11" s="510">
        <f>F11*H11</f>
        <v>0</v>
      </c>
    </row>
    <row r="12" spans="1:9" x14ac:dyDescent="0.2">
      <c r="A12" s="225">
        <v>2</v>
      </c>
      <c r="B12" s="598"/>
      <c r="C12" s="599"/>
      <c r="D12" s="226"/>
      <c r="E12" s="224"/>
      <c r="F12" s="223"/>
      <c r="G12" s="510">
        <f t="shared" ref="G12:G15" si="0">E12*F12</f>
        <v>0</v>
      </c>
      <c r="H12" s="223"/>
      <c r="I12" s="510">
        <f t="shared" ref="I12:I15" si="1">F12*H12</f>
        <v>0</v>
      </c>
    </row>
    <row r="13" spans="1:9" x14ac:dyDescent="0.2">
      <c r="A13" s="225">
        <v>3</v>
      </c>
      <c r="B13" s="598"/>
      <c r="C13" s="599"/>
      <c r="D13" s="226"/>
      <c r="E13" s="246"/>
      <c r="F13" s="223"/>
      <c r="G13" s="510">
        <f t="shared" si="0"/>
        <v>0</v>
      </c>
      <c r="H13" s="223"/>
      <c r="I13" s="510">
        <f t="shared" si="1"/>
        <v>0</v>
      </c>
    </row>
    <row r="14" spans="1:9" x14ac:dyDescent="0.2">
      <c r="A14" s="225">
        <v>4</v>
      </c>
      <c r="B14" s="598"/>
      <c r="C14" s="599"/>
      <c r="D14" s="227"/>
      <c r="E14" s="247"/>
      <c r="F14" s="226"/>
      <c r="G14" s="510">
        <f t="shared" si="0"/>
        <v>0</v>
      </c>
      <c r="H14" s="223"/>
      <c r="I14" s="510">
        <f t="shared" si="1"/>
        <v>0</v>
      </c>
    </row>
    <row r="15" spans="1:9" x14ac:dyDescent="0.2">
      <c r="A15" s="222">
        <v>5</v>
      </c>
      <c r="B15" s="607"/>
      <c r="C15" s="608"/>
      <c r="D15" s="228"/>
      <c r="E15" s="248"/>
      <c r="F15" s="229"/>
      <c r="G15" s="510">
        <f t="shared" si="0"/>
        <v>0</v>
      </c>
      <c r="H15" s="223"/>
      <c r="I15" s="510">
        <f t="shared" si="1"/>
        <v>0</v>
      </c>
    </row>
    <row r="16" spans="1:9" x14ac:dyDescent="0.2">
      <c r="A16" s="230">
        <v>6</v>
      </c>
      <c r="B16" s="601" t="s">
        <v>431</v>
      </c>
      <c r="C16" s="602"/>
      <c r="D16" s="602"/>
      <c r="E16" s="602"/>
      <c r="F16" s="603"/>
      <c r="G16" s="510">
        <f>SUM(G11:G15)</f>
        <v>0</v>
      </c>
      <c r="H16" s="423"/>
      <c r="I16" s="511">
        <f>SUM(I11:I15)</f>
        <v>0</v>
      </c>
    </row>
    <row r="17" spans="1:9" ht="13.5" x14ac:dyDescent="0.2">
      <c r="A17" s="231"/>
      <c r="B17" s="232" t="s">
        <v>432</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592" t="s">
        <v>550</v>
      </c>
      <c r="B21" s="593"/>
      <c r="C21" s="593"/>
      <c r="D21" s="593"/>
      <c r="E21" s="593"/>
      <c r="F21" s="593"/>
      <c r="G21" s="593"/>
      <c r="H21" s="593"/>
      <c r="I21" s="594"/>
    </row>
    <row r="22" spans="1:9" ht="18" x14ac:dyDescent="0.25">
      <c r="A22" s="595" t="s">
        <v>369</v>
      </c>
      <c r="B22" s="596"/>
      <c r="C22" s="596"/>
      <c r="D22" s="596"/>
      <c r="E22" s="596"/>
      <c r="F22" s="596"/>
      <c r="G22" s="596"/>
      <c r="H22" s="596"/>
      <c r="I22" s="597"/>
    </row>
    <row r="23" spans="1:9" x14ac:dyDescent="0.2">
      <c r="A23" s="206"/>
      <c r="B23" s="207"/>
      <c r="C23" s="207"/>
      <c r="D23" s="207"/>
      <c r="E23" s="207"/>
      <c r="F23" s="207"/>
      <c r="G23" s="208"/>
      <c r="H23" s="208"/>
      <c r="I23" s="209"/>
    </row>
    <row r="24" spans="1:9" x14ac:dyDescent="0.2">
      <c r="A24" s="210"/>
      <c r="B24" s="211"/>
      <c r="C24" s="212"/>
      <c r="D24" s="213" t="s">
        <v>51</v>
      </c>
      <c r="E24" s="213" t="s">
        <v>424</v>
      </c>
      <c r="F24" s="212"/>
      <c r="G24" s="214"/>
      <c r="H24" s="215"/>
      <c r="I24" s="213"/>
    </row>
    <row r="25" spans="1:9" x14ac:dyDescent="0.2">
      <c r="A25" s="210"/>
      <c r="B25" s="211"/>
      <c r="C25" s="212"/>
      <c r="D25" s="213" t="s">
        <v>54</v>
      </c>
      <c r="E25" s="213" t="s">
        <v>425</v>
      </c>
      <c r="F25" s="212"/>
      <c r="G25" s="210"/>
      <c r="H25" s="216" t="s">
        <v>426</v>
      </c>
      <c r="I25" s="217"/>
    </row>
    <row r="26" spans="1:9" x14ac:dyDescent="0.2">
      <c r="A26" s="210"/>
      <c r="B26" s="211"/>
      <c r="C26" s="212"/>
      <c r="D26" s="213" t="s">
        <v>427</v>
      </c>
      <c r="E26" s="213" t="s">
        <v>427</v>
      </c>
      <c r="F26" s="212"/>
      <c r="G26" s="210"/>
      <c r="H26" s="216" t="s">
        <v>253</v>
      </c>
      <c r="I26" s="217"/>
    </row>
    <row r="27" spans="1:9" x14ac:dyDescent="0.2">
      <c r="A27" s="210"/>
      <c r="B27" s="211"/>
      <c r="C27" s="212"/>
      <c r="D27" s="213" t="s">
        <v>428</v>
      </c>
      <c r="E27" s="213" t="s">
        <v>428</v>
      </c>
      <c r="F27" s="213" t="s">
        <v>180</v>
      </c>
      <c r="G27" s="210"/>
      <c r="H27" s="215"/>
      <c r="I27" s="213"/>
    </row>
    <row r="28" spans="1:9" x14ac:dyDescent="0.2">
      <c r="A28" s="210"/>
      <c r="B28" s="211"/>
      <c r="C28" s="212"/>
      <c r="D28" s="213" t="s">
        <v>53</v>
      </c>
      <c r="E28" s="213" t="s">
        <v>53</v>
      </c>
      <c r="F28" s="213" t="s">
        <v>429</v>
      </c>
      <c r="G28" s="218" t="s">
        <v>248</v>
      </c>
      <c r="H28" s="219"/>
      <c r="I28" s="220"/>
    </row>
    <row r="29" spans="1:9" ht="13.5" x14ac:dyDescent="0.2">
      <c r="A29" s="218" t="s">
        <v>250</v>
      </c>
      <c r="B29" s="216" t="s">
        <v>55</v>
      </c>
      <c r="C29" s="221"/>
      <c r="D29" s="213" t="s">
        <v>57</v>
      </c>
      <c r="E29" s="213" t="s">
        <v>57</v>
      </c>
      <c r="F29" s="213" t="s">
        <v>430</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8"/>
      <c r="C31" s="599"/>
      <c r="D31" s="226"/>
      <c r="E31" s="425"/>
      <c r="F31" s="422"/>
      <c r="G31" s="422"/>
      <c r="H31" s="422"/>
      <c r="I31" s="422"/>
    </row>
    <row r="32" spans="1:9" x14ac:dyDescent="0.2">
      <c r="A32" s="225">
        <v>2</v>
      </c>
      <c r="B32" s="598"/>
      <c r="C32" s="599"/>
      <c r="D32" s="226"/>
      <c r="E32" s="224"/>
      <c r="F32" s="223"/>
      <c r="G32" s="223"/>
      <c r="H32" s="223"/>
      <c r="I32" s="223"/>
    </row>
    <row r="33" spans="1:9" x14ac:dyDescent="0.2">
      <c r="A33" s="225">
        <v>3</v>
      </c>
      <c r="B33" s="598"/>
      <c r="C33" s="599"/>
      <c r="D33" s="226"/>
      <c r="E33" s="246"/>
      <c r="F33" s="223"/>
      <c r="G33" s="223"/>
      <c r="H33" s="223"/>
      <c r="I33" s="223"/>
    </row>
    <row r="34" spans="1:9" x14ac:dyDescent="0.2">
      <c r="A34" s="225">
        <v>4</v>
      </c>
      <c r="B34" s="598"/>
      <c r="C34" s="599"/>
      <c r="D34" s="227"/>
      <c r="E34" s="247"/>
      <c r="F34" s="226"/>
      <c r="G34" s="223"/>
      <c r="H34" s="223"/>
      <c r="I34" s="223"/>
    </row>
    <row r="35" spans="1:9" x14ac:dyDescent="0.2">
      <c r="A35" s="222">
        <v>5</v>
      </c>
      <c r="B35" s="607"/>
      <c r="C35" s="608"/>
      <c r="D35" s="228"/>
      <c r="E35" s="248"/>
      <c r="F35" s="229"/>
      <c r="G35" s="223"/>
      <c r="H35" s="223"/>
      <c r="I35" s="223"/>
    </row>
    <row r="36" spans="1:9" x14ac:dyDescent="0.2">
      <c r="A36" s="230">
        <v>6</v>
      </c>
      <c r="B36" s="601" t="s">
        <v>431</v>
      </c>
      <c r="C36" s="602"/>
      <c r="D36" s="602"/>
      <c r="E36" s="602"/>
      <c r="F36" s="603"/>
      <c r="G36" s="510">
        <f>SUM(G31:G35)</f>
        <v>0</v>
      </c>
      <c r="H36" s="423"/>
      <c r="I36" s="511">
        <f>SUM(I31:I35)</f>
        <v>0</v>
      </c>
    </row>
    <row r="37" spans="1:9" ht="13.5" x14ac:dyDescent="0.2">
      <c r="A37" s="231"/>
      <c r="B37" s="232" t="s">
        <v>432</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592" t="s">
        <v>551</v>
      </c>
      <c r="B43" s="593"/>
      <c r="C43" s="593"/>
      <c r="D43" s="593"/>
      <c r="E43" s="593"/>
      <c r="F43" s="593"/>
      <c r="G43" s="593"/>
      <c r="H43" s="593"/>
      <c r="I43" s="594"/>
    </row>
    <row r="44" spans="1:9" ht="18" x14ac:dyDescent="0.25">
      <c r="A44" s="595" t="s">
        <v>59</v>
      </c>
      <c r="B44" s="596"/>
      <c r="C44" s="596"/>
      <c r="D44" s="596"/>
      <c r="E44" s="596"/>
      <c r="F44" s="596"/>
      <c r="G44" s="596"/>
      <c r="H44" s="596"/>
      <c r="I44" s="597"/>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8"/>
      <c r="C49" s="599"/>
      <c r="D49" s="600"/>
      <c r="E49" s="427"/>
      <c r="F49" s="598"/>
      <c r="G49" s="599"/>
      <c r="H49" s="600"/>
      <c r="I49" s="422"/>
    </row>
    <row r="50" spans="1:9" x14ac:dyDescent="0.2">
      <c r="A50" s="222">
        <v>2</v>
      </c>
      <c r="B50" s="598"/>
      <c r="C50" s="599"/>
      <c r="D50" s="600"/>
      <c r="E50" s="245"/>
      <c r="F50" s="598"/>
      <c r="G50" s="599"/>
      <c r="H50" s="600"/>
      <c r="I50" s="223"/>
    </row>
    <row r="51" spans="1:9" x14ac:dyDescent="0.2">
      <c r="A51" s="222">
        <v>3</v>
      </c>
      <c r="B51" s="598"/>
      <c r="C51" s="599"/>
      <c r="D51" s="600"/>
      <c r="E51" s="245"/>
      <c r="F51" s="598"/>
      <c r="G51" s="599"/>
      <c r="H51" s="600"/>
      <c r="I51" s="223"/>
    </row>
    <row r="52" spans="1:9" x14ac:dyDescent="0.2">
      <c r="A52" s="222">
        <v>4</v>
      </c>
      <c r="B52" s="598"/>
      <c r="C52" s="599"/>
      <c r="D52" s="600"/>
      <c r="E52" s="245"/>
      <c r="F52" s="598"/>
      <c r="G52" s="599"/>
      <c r="H52" s="600"/>
      <c r="I52" s="223"/>
    </row>
    <row r="53" spans="1:9" x14ac:dyDescent="0.2">
      <c r="A53" s="222">
        <v>5</v>
      </c>
      <c r="B53" s="598"/>
      <c r="C53" s="599"/>
      <c r="D53" s="600"/>
      <c r="E53" s="245"/>
      <c r="F53" s="598"/>
      <c r="G53" s="599"/>
      <c r="H53" s="600"/>
      <c r="I53" s="223"/>
    </row>
    <row r="54" spans="1:9" x14ac:dyDescent="0.2">
      <c r="A54" s="222">
        <v>6</v>
      </c>
      <c r="B54" s="598"/>
      <c r="C54" s="599"/>
      <c r="D54" s="600"/>
      <c r="E54" s="245"/>
      <c r="F54" s="598"/>
      <c r="G54" s="599"/>
      <c r="H54" s="600"/>
      <c r="I54" s="223"/>
    </row>
    <row r="55" spans="1:9" x14ac:dyDescent="0.2">
      <c r="A55" s="222">
        <v>7</v>
      </c>
      <c r="B55" s="598"/>
      <c r="C55" s="599"/>
      <c r="D55" s="600"/>
      <c r="E55" s="245"/>
      <c r="F55" s="598"/>
      <c r="G55" s="599"/>
      <c r="H55" s="600"/>
      <c r="I55" s="223"/>
    </row>
    <row r="56" spans="1:9" x14ac:dyDescent="0.2">
      <c r="A56" s="222">
        <v>8</v>
      </c>
      <c r="B56" s="598"/>
      <c r="C56" s="599"/>
      <c r="D56" s="600"/>
      <c r="E56" s="245"/>
      <c r="F56" s="598"/>
      <c r="G56" s="599"/>
      <c r="H56" s="600"/>
      <c r="I56" s="223"/>
    </row>
    <row r="57" spans="1:9" x14ac:dyDescent="0.2">
      <c r="A57" s="222">
        <v>9</v>
      </c>
      <c r="B57" s="604" t="s">
        <v>184</v>
      </c>
      <c r="C57" s="605"/>
      <c r="D57" s="606"/>
      <c r="E57" s="512">
        <f>SUM(E49:E56)</f>
        <v>0</v>
      </c>
      <c r="F57" s="604" t="s">
        <v>184</v>
      </c>
      <c r="G57" s="605"/>
      <c r="H57" s="606"/>
      <c r="I57" s="513">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09" t="s">
        <v>552</v>
      </c>
      <c r="B1" s="610"/>
      <c r="C1" s="610"/>
      <c r="D1" s="610"/>
      <c r="E1" s="611"/>
      <c r="F1" s="277"/>
      <c r="G1" s="277"/>
      <c r="H1" s="277"/>
      <c r="I1" s="277"/>
    </row>
    <row r="2" spans="1:9" ht="15.75" x14ac:dyDescent="0.25">
      <c r="A2" s="612" t="s">
        <v>355</v>
      </c>
      <c r="B2" s="613"/>
      <c r="C2" s="613"/>
      <c r="D2" s="613"/>
      <c r="E2" s="614"/>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15" t="s">
        <v>352</v>
      </c>
      <c r="C7" s="616"/>
      <c r="D7" s="617"/>
      <c r="E7" s="138" t="s">
        <v>238</v>
      </c>
      <c r="G7" s="276"/>
      <c r="H7" s="276"/>
    </row>
    <row r="8" spans="1:9" x14ac:dyDescent="0.2">
      <c r="A8" s="150" t="s">
        <v>256</v>
      </c>
      <c r="B8" s="618" t="s">
        <v>257</v>
      </c>
      <c r="C8" s="619"/>
      <c r="D8" s="620"/>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423</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79" t="s">
        <v>553</v>
      </c>
      <c r="B22" s="580"/>
      <c r="C22" s="580"/>
      <c r="D22" s="580"/>
      <c r="E22" s="581"/>
    </row>
    <row r="23" spans="1:8" ht="15.75" x14ac:dyDescent="0.25">
      <c r="A23" s="582" t="s">
        <v>397</v>
      </c>
      <c r="B23" s="583"/>
      <c r="C23" s="583"/>
      <c r="D23" s="583"/>
      <c r="E23" s="584"/>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5" t="s">
        <v>352</v>
      </c>
      <c r="C28" s="586"/>
      <c r="D28" s="587"/>
      <c r="E28" s="313" t="s">
        <v>255</v>
      </c>
    </row>
    <row r="29" spans="1:8" x14ac:dyDescent="0.2">
      <c r="A29" s="415" t="s">
        <v>256</v>
      </c>
      <c r="B29" s="585" t="s">
        <v>257</v>
      </c>
      <c r="C29" s="586"/>
      <c r="D29" s="587"/>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24"/>
      <c r="C34" s="625"/>
      <c r="D34" s="437" t="s">
        <v>27</v>
      </c>
      <c r="E34" s="515">
        <f>SUM(E30:E33)</f>
        <v>0</v>
      </c>
    </row>
    <row r="37" spans="1:5" ht="15.75" x14ac:dyDescent="0.25">
      <c r="A37" s="579" t="s">
        <v>554</v>
      </c>
      <c r="B37" s="580"/>
      <c r="C37" s="580"/>
      <c r="D37" s="580"/>
      <c r="E37" s="581"/>
    </row>
    <row r="38" spans="1:5" ht="15.75" x14ac:dyDescent="0.25">
      <c r="A38" s="582" t="s">
        <v>398</v>
      </c>
      <c r="B38" s="583"/>
      <c r="C38" s="583"/>
      <c r="D38" s="583"/>
      <c r="E38" s="584"/>
    </row>
    <row r="39" spans="1:5" ht="15.75" x14ac:dyDescent="0.25">
      <c r="A39" s="582" t="s">
        <v>64</v>
      </c>
      <c r="B39" s="583"/>
      <c r="C39" s="583"/>
      <c r="D39" s="583"/>
      <c r="E39" s="584"/>
    </row>
    <row r="40" spans="1:5" x14ac:dyDescent="0.2">
      <c r="A40" s="95"/>
      <c r="B40" s="70"/>
      <c r="C40" s="70"/>
      <c r="D40" s="70"/>
      <c r="E40" s="77"/>
    </row>
    <row r="41" spans="1:5" x14ac:dyDescent="0.2">
      <c r="A41" s="311"/>
      <c r="B41" s="86"/>
      <c r="C41" s="86"/>
      <c r="D41" s="86"/>
      <c r="E41" s="395"/>
    </row>
    <row r="42" spans="1:5" x14ac:dyDescent="0.2">
      <c r="A42" s="313" t="s">
        <v>250</v>
      </c>
      <c r="B42" s="585" t="s">
        <v>31</v>
      </c>
      <c r="C42" s="586"/>
      <c r="D42" s="587"/>
      <c r="E42" s="100" t="s">
        <v>238</v>
      </c>
    </row>
    <row r="43" spans="1:5" x14ac:dyDescent="0.2">
      <c r="A43" s="105" t="s">
        <v>63</v>
      </c>
      <c r="B43" s="621" t="s">
        <v>257</v>
      </c>
      <c r="C43" s="622"/>
      <c r="D43" s="623"/>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B43:D43"/>
    <mergeCell ref="A22:E22"/>
    <mergeCell ref="A23:E23"/>
    <mergeCell ref="A37:E37"/>
    <mergeCell ref="B34:C34"/>
    <mergeCell ref="B28:D28"/>
    <mergeCell ref="B29:D29"/>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79" t="s">
        <v>555</v>
      </c>
      <c r="B1" s="580"/>
      <c r="C1" s="580"/>
      <c r="D1" s="580"/>
      <c r="E1" s="580"/>
      <c r="F1" s="581"/>
      <c r="I1" s="266"/>
    </row>
    <row r="2" spans="1:9" ht="15.75" x14ac:dyDescent="0.25">
      <c r="A2" s="582" t="s">
        <v>399</v>
      </c>
      <c r="B2" s="583"/>
      <c r="C2" s="583"/>
      <c r="D2" s="583"/>
      <c r="E2" s="583"/>
      <c r="F2" s="584"/>
      <c r="I2" s="266"/>
    </row>
    <row r="3" spans="1:9" ht="15.75" x14ac:dyDescent="0.25">
      <c r="A3" s="582" t="s">
        <v>129</v>
      </c>
      <c r="B3" s="583"/>
      <c r="C3" s="583"/>
      <c r="D3" s="583"/>
      <c r="E3" s="583"/>
      <c r="F3" s="584"/>
      <c r="I3" s="136"/>
    </row>
    <row r="4" spans="1:9" x14ac:dyDescent="0.2">
      <c r="A4" s="95"/>
      <c r="B4" s="64"/>
      <c r="C4" s="64"/>
      <c r="D4" s="64"/>
      <c r="E4" s="64"/>
      <c r="F4" s="77"/>
    </row>
    <row r="5" spans="1:9" x14ac:dyDescent="0.2">
      <c r="A5" s="90"/>
      <c r="B5" s="90"/>
      <c r="C5" s="86"/>
      <c r="D5" s="86"/>
      <c r="E5" s="91"/>
      <c r="F5" s="295"/>
    </row>
    <row r="6" spans="1:9" x14ac:dyDescent="0.2">
      <c r="A6" s="384" t="s">
        <v>250</v>
      </c>
      <c r="B6" s="585" t="s">
        <v>31</v>
      </c>
      <c r="C6" s="586"/>
      <c r="D6" s="586"/>
      <c r="E6" s="587"/>
      <c r="F6" s="100" t="s">
        <v>238</v>
      </c>
    </row>
    <row r="7" spans="1:9" ht="13.5" thickBot="1" x14ac:dyDescent="0.25">
      <c r="A7" s="382" t="s">
        <v>256</v>
      </c>
      <c r="B7" s="621" t="s">
        <v>257</v>
      </c>
      <c r="C7" s="622"/>
      <c r="D7" s="622"/>
      <c r="E7" s="623"/>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556</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634</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79" t="s">
        <v>135</v>
      </c>
      <c r="B1" s="580"/>
      <c r="C1" s="580"/>
      <c r="D1" s="580"/>
      <c r="E1" s="580"/>
      <c r="F1" s="580"/>
      <c r="G1" s="580"/>
      <c r="H1" s="580"/>
      <c r="I1" s="581"/>
    </row>
    <row r="2" spans="1:9" ht="15.75" x14ac:dyDescent="0.25">
      <c r="A2" s="582" t="s">
        <v>237</v>
      </c>
      <c r="B2" s="583"/>
      <c r="C2" s="583"/>
      <c r="D2" s="583"/>
      <c r="E2" s="583"/>
      <c r="F2" s="583"/>
      <c r="G2" s="583"/>
      <c r="H2" s="583"/>
      <c r="I2" s="584"/>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584</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585</v>
      </c>
      <c r="I11" s="520">
        <f>'B-2'!H40</f>
        <v>0</v>
      </c>
    </row>
    <row r="12" spans="1:9" x14ac:dyDescent="0.2">
      <c r="A12" s="105">
        <v>6</v>
      </c>
      <c r="B12" s="61">
        <v>403</v>
      </c>
      <c r="C12" s="59"/>
      <c r="D12" s="59" t="s">
        <v>310</v>
      </c>
      <c r="E12" s="59"/>
      <c r="F12" s="59"/>
      <c r="G12" s="59"/>
      <c r="H12" s="300" t="s">
        <v>576</v>
      </c>
      <c r="I12" s="520">
        <f>'A-2'!G11</f>
        <v>0</v>
      </c>
    </row>
    <row r="13" spans="1:9" x14ac:dyDescent="0.2">
      <c r="A13" s="105">
        <v>7</v>
      </c>
      <c r="B13" s="61">
        <v>407</v>
      </c>
      <c r="C13" s="59"/>
      <c r="D13" s="59" t="s">
        <v>635</v>
      </c>
      <c r="E13" s="59"/>
      <c r="F13" s="59"/>
      <c r="G13" s="59"/>
      <c r="H13" s="300" t="s">
        <v>576</v>
      </c>
      <c r="I13" s="520">
        <f>'A-2'!H12</f>
        <v>0</v>
      </c>
    </row>
    <row r="14" spans="1:9" x14ac:dyDescent="0.2">
      <c r="A14" s="105">
        <v>8</v>
      </c>
      <c r="B14" s="61">
        <v>408</v>
      </c>
      <c r="C14" s="381"/>
      <c r="D14" s="381" t="s">
        <v>240</v>
      </c>
      <c r="E14" s="381"/>
      <c r="F14" s="381"/>
      <c r="G14" s="381"/>
      <c r="H14" s="300" t="s">
        <v>586</v>
      </c>
      <c r="I14" s="520">
        <f>'B-3, B-4, B-5'!F13</f>
        <v>0</v>
      </c>
    </row>
    <row r="15" spans="1:9" x14ac:dyDescent="0.2">
      <c r="A15" s="105">
        <v>9</v>
      </c>
      <c r="B15" s="61">
        <v>409</v>
      </c>
      <c r="C15" s="59"/>
      <c r="D15" s="59" t="s">
        <v>311</v>
      </c>
      <c r="E15" s="59"/>
      <c r="F15" s="59"/>
      <c r="G15" s="59"/>
      <c r="H15" s="300" t="s">
        <v>586</v>
      </c>
      <c r="I15" s="520">
        <f>'B-3, B-4, B-5'!F15</f>
        <v>0</v>
      </c>
    </row>
    <row r="16" spans="1:9" x14ac:dyDescent="0.2">
      <c r="A16" s="105">
        <v>10</v>
      </c>
      <c r="B16" s="118">
        <v>410</v>
      </c>
      <c r="C16" s="59"/>
      <c r="D16" s="59" t="s">
        <v>312</v>
      </c>
      <c r="E16" s="59"/>
      <c r="F16" s="59"/>
      <c r="G16" s="59"/>
      <c r="H16" s="300" t="s">
        <v>586</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420</v>
      </c>
      <c r="E21" s="59"/>
      <c r="F21" s="59"/>
      <c r="G21" s="59"/>
      <c r="H21" s="300" t="s">
        <v>587</v>
      </c>
      <c r="I21" s="520">
        <f>'B-3, B-4, B-5'!E33</f>
        <v>0</v>
      </c>
    </row>
    <row r="22" spans="1:9" x14ac:dyDescent="0.2">
      <c r="A22" s="105">
        <v>16</v>
      </c>
      <c r="B22" s="61">
        <v>426</v>
      </c>
      <c r="C22" s="59"/>
      <c r="D22" s="59" t="s">
        <v>421</v>
      </c>
      <c r="E22" s="59"/>
      <c r="F22" s="59"/>
      <c r="G22" s="59"/>
      <c r="H22" s="300" t="s">
        <v>587</v>
      </c>
      <c r="I22" s="520">
        <f>'B-3, B-4, B-5'!F33</f>
        <v>0</v>
      </c>
    </row>
    <row r="23" spans="1:9" x14ac:dyDescent="0.2">
      <c r="A23" s="105">
        <v>17</v>
      </c>
      <c r="B23" s="61">
        <v>427</v>
      </c>
      <c r="C23" s="381"/>
      <c r="D23" s="381" t="s">
        <v>644</v>
      </c>
      <c r="E23" s="381"/>
      <c r="F23" s="381"/>
      <c r="G23" s="381"/>
      <c r="H23" s="300" t="s">
        <v>588</v>
      </c>
      <c r="I23" s="520">
        <f>'B-3, B-4, B-5'!F51-'B-3, B-4, B-5'!F42</f>
        <v>0</v>
      </c>
    </row>
    <row r="24" spans="1:9" x14ac:dyDescent="0.2">
      <c r="A24" s="105">
        <v>18</v>
      </c>
      <c r="B24" s="61">
        <v>427</v>
      </c>
      <c r="C24" s="486"/>
      <c r="D24" s="486" t="s">
        <v>645</v>
      </c>
      <c r="E24" s="486"/>
      <c r="F24" s="486"/>
      <c r="G24" s="486"/>
      <c r="H24" s="300" t="s">
        <v>588</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79" t="s">
        <v>143</v>
      </c>
      <c r="B1" s="580"/>
      <c r="C1" s="580"/>
      <c r="D1" s="580"/>
      <c r="E1" s="580"/>
      <c r="F1" s="580"/>
      <c r="G1" s="580"/>
      <c r="H1" s="581"/>
    </row>
    <row r="2" spans="1:8" ht="15.75" x14ac:dyDescent="0.25">
      <c r="A2" s="582" t="s">
        <v>441</v>
      </c>
      <c r="B2" s="583"/>
      <c r="C2" s="583"/>
      <c r="D2" s="583"/>
      <c r="E2" s="583"/>
      <c r="F2" s="583"/>
      <c r="G2" s="583"/>
      <c r="H2" s="584"/>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700</v>
      </c>
      <c r="D9" s="87"/>
      <c r="E9" s="87"/>
      <c r="F9" s="87"/>
      <c r="G9" s="115"/>
      <c r="H9" s="249"/>
    </row>
    <row r="10" spans="1:8" x14ac:dyDescent="0.2">
      <c r="A10" s="61">
        <v>2</v>
      </c>
      <c r="B10" s="61">
        <v>460</v>
      </c>
      <c r="C10" s="96"/>
      <c r="D10" s="59" t="s">
        <v>690</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689</v>
      </c>
      <c r="G13" s="62"/>
      <c r="H13" s="131"/>
    </row>
    <row r="14" spans="1:8" x14ac:dyDescent="0.2">
      <c r="A14" s="61">
        <v>6</v>
      </c>
      <c r="B14" s="61"/>
      <c r="C14" s="96"/>
      <c r="D14" s="59">
        <v>460.4</v>
      </c>
      <c r="E14" s="59"/>
      <c r="F14" s="59" t="s">
        <v>701</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691</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689</v>
      </c>
      <c r="G28" s="62"/>
      <c r="H28" s="131"/>
    </row>
    <row r="29" spans="1:8" x14ac:dyDescent="0.2">
      <c r="A29" s="61">
        <v>21</v>
      </c>
      <c r="B29" s="61"/>
      <c r="C29" s="96"/>
      <c r="D29" s="59">
        <v>470.4</v>
      </c>
      <c r="E29" s="59"/>
      <c r="F29" s="59" t="s">
        <v>702</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692</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693</v>
      </c>
      <c r="E34" s="59"/>
      <c r="F34" s="59"/>
      <c r="G34" s="62"/>
      <c r="H34" s="131"/>
    </row>
    <row r="35" spans="1:8" x14ac:dyDescent="0.2">
      <c r="A35" s="61">
        <v>27</v>
      </c>
      <c r="B35" s="61"/>
      <c r="C35" s="96"/>
      <c r="D35" s="59"/>
      <c r="E35" s="59"/>
      <c r="F35" s="59" t="s">
        <v>434</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79" t="s">
        <v>152</v>
      </c>
      <c r="B1" s="580"/>
      <c r="C1" s="580"/>
      <c r="D1" s="580"/>
      <c r="E1" s="580"/>
      <c r="F1" s="580"/>
      <c r="G1" s="580"/>
      <c r="H1" s="581"/>
    </row>
    <row r="2" spans="1:8" ht="15.75" x14ac:dyDescent="0.25">
      <c r="A2" s="582" t="s">
        <v>439</v>
      </c>
      <c r="B2" s="583"/>
      <c r="C2" s="583"/>
      <c r="D2" s="583"/>
      <c r="E2" s="583"/>
      <c r="F2" s="583"/>
      <c r="G2" s="583"/>
      <c r="H2" s="584"/>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694</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435</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79" t="s">
        <v>459</v>
      </c>
      <c r="B1" s="580"/>
      <c r="C1" s="580"/>
      <c r="D1" s="580"/>
      <c r="E1" s="580"/>
      <c r="F1" s="581"/>
    </row>
    <row r="2" spans="1:7" ht="15.75" x14ac:dyDescent="0.25">
      <c r="A2" s="582" t="s">
        <v>460</v>
      </c>
      <c r="B2" s="583"/>
      <c r="C2" s="583"/>
      <c r="D2" s="583"/>
      <c r="E2" s="583"/>
      <c r="F2" s="584"/>
    </row>
    <row r="3" spans="1:7" x14ac:dyDescent="0.2">
      <c r="A3" s="95"/>
      <c r="B3" s="70"/>
      <c r="C3" s="70"/>
      <c r="D3" s="70"/>
      <c r="E3" s="70"/>
      <c r="F3" s="77"/>
    </row>
    <row r="4" spans="1:7" x14ac:dyDescent="0.2">
      <c r="A4" s="295"/>
      <c r="B4" s="90"/>
      <c r="C4" s="91"/>
      <c r="D4" s="332" t="s">
        <v>461</v>
      </c>
      <c r="E4" s="115"/>
      <c r="F4" s="295"/>
    </row>
    <row r="5" spans="1:7" x14ac:dyDescent="0.2">
      <c r="A5" s="76"/>
      <c r="B5" s="98"/>
      <c r="C5" s="79"/>
      <c r="D5" s="311"/>
      <c r="E5" s="395"/>
      <c r="F5" s="100" t="s">
        <v>462</v>
      </c>
    </row>
    <row r="6" spans="1:7" x14ac:dyDescent="0.2">
      <c r="A6" s="76"/>
      <c r="B6" s="98"/>
      <c r="C6" s="79"/>
      <c r="D6" s="313"/>
      <c r="E6" s="100"/>
      <c r="F6" s="100" t="s">
        <v>463</v>
      </c>
    </row>
    <row r="7" spans="1:7" x14ac:dyDescent="0.2">
      <c r="A7" s="100" t="s">
        <v>250</v>
      </c>
      <c r="B7" s="101" t="s">
        <v>464</v>
      </c>
      <c r="C7" s="104"/>
      <c r="D7" s="313" t="s">
        <v>695</v>
      </c>
      <c r="E7" s="100" t="s">
        <v>465</v>
      </c>
      <c r="F7" s="100" t="s">
        <v>253</v>
      </c>
    </row>
    <row r="8" spans="1:7" x14ac:dyDescent="0.2">
      <c r="A8" s="100" t="s">
        <v>256</v>
      </c>
      <c r="B8" s="101" t="s">
        <v>257</v>
      </c>
      <c r="C8" s="104"/>
      <c r="D8" s="313" t="s">
        <v>258</v>
      </c>
      <c r="E8" s="100" t="s">
        <v>259</v>
      </c>
      <c r="F8" s="100" t="s">
        <v>260</v>
      </c>
    </row>
    <row r="9" spans="1:7" x14ac:dyDescent="0.2">
      <c r="A9" s="61">
        <v>1</v>
      </c>
      <c r="B9" s="96" t="s">
        <v>466</v>
      </c>
      <c r="C9" s="62"/>
      <c r="D9" s="374"/>
      <c r="E9" s="131"/>
      <c r="F9" s="183"/>
    </row>
    <row r="10" spans="1:7" x14ac:dyDescent="0.2">
      <c r="A10" s="105">
        <v>2</v>
      </c>
      <c r="B10" s="96" t="s">
        <v>467</v>
      </c>
      <c r="C10" s="62"/>
      <c r="D10" s="131"/>
      <c r="E10" s="131"/>
      <c r="F10" s="499">
        <f>D10+E10</f>
        <v>0</v>
      </c>
    </row>
    <row r="11" spans="1:7" x14ac:dyDescent="0.2">
      <c r="A11" s="105">
        <v>3</v>
      </c>
      <c r="B11" s="96" t="s">
        <v>468</v>
      </c>
      <c r="C11" s="62"/>
      <c r="D11" s="131"/>
      <c r="E11" s="131"/>
      <c r="F11" s="499">
        <f>D11+E11</f>
        <v>0</v>
      </c>
    </row>
    <row r="12" spans="1:7" x14ac:dyDescent="0.2">
      <c r="A12" s="105">
        <v>4</v>
      </c>
      <c r="B12" s="96" t="s">
        <v>469</v>
      </c>
      <c r="C12" s="62"/>
      <c r="D12" s="131"/>
      <c r="E12" s="131"/>
      <c r="F12" s="499">
        <f>D12+E12</f>
        <v>0</v>
      </c>
    </row>
    <row r="13" spans="1:7" x14ac:dyDescent="0.2">
      <c r="A13" s="105">
        <v>5</v>
      </c>
      <c r="B13" s="96" t="s">
        <v>470</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471</v>
      </c>
      <c r="C15" s="62"/>
      <c r="D15" s="131"/>
      <c r="E15" s="131"/>
      <c r="F15" s="499">
        <f>D15+E15</f>
        <v>0</v>
      </c>
      <c r="G15" s="64"/>
    </row>
    <row r="16" spans="1:7" x14ac:dyDescent="0.2">
      <c r="A16" s="105">
        <v>8</v>
      </c>
      <c r="B16" s="96" t="s">
        <v>472</v>
      </c>
      <c r="C16" s="62"/>
      <c r="D16" s="131"/>
      <c r="E16" s="131"/>
      <c r="F16" s="499">
        <f>D16+E16</f>
        <v>0</v>
      </c>
      <c r="G16" s="64"/>
    </row>
    <row r="17" spans="1:8" x14ac:dyDescent="0.2">
      <c r="A17" s="105">
        <v>9</v>
      </c>
      <c r="B17" s="96"/>
      <c r="C17" s="62" t="s">
        <v>473</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59"/>
      <c r="D21" s="559"/>
      <c r="E21" s="559"/>
      <c r="F21" s="64"/>
      <c r="G21" s="64"/>
      <c r="H21" s="64"/>
    </row>
    <row r="22" spans="1:8" ht="15.75" x14ac:dyDescent="0.25">
      <c r="A22" s="579" t="s">
        <v>561</v>
      </c>
      <c r="B22" s="580"/>
      <c r="C22" s="580"/>
      <c r="D22" s="580"/>
      <c r="E22" s="580"/>
      <c r="F22" s="581"/>
      <c r="G22" s="383"/>
      <c r="H22" s="383"/>
    </row>
    <row r="23" spans="1:8" ht="15.75" x14ac:dyDescent="0.25">
      <c r="A23" s="582" t="s">
        <v>603</v>
      </c>
      <c r="B23" s="583"/>
      <c r="C23" s="583"/>
      <c r="D23" s="583"/>
      <c r="E23" s="583"/>
      <c r="F23" s="584"/>
      <c r="G23" s="383"/>
      <c r="H23" s="383"/>
    </row>
    <row r="24" spans="1:8" x14ac:dyDescent="0.2">
      <c r="A24" s="95"/>
      <c r="B24" s="70"/>
      <c r="C24" s="70"/>
      <c r="D24" s="70"/>
      <c r="E24" s="435"/>
      <c r="F24" s="455"/>
      <c r="G24" s="64"/>
      <c r="H24" s="64"/>
    </row>
    <row r="25" spans="1:8" x14ac:dyDescent="0.2">
      <c r="A25" s="295"/>
      <c r="B25" s="90"/>
      <c r="C25" s="86"/>
      <c r="D25" s="86"/>
      <c r="E25" s="311" t="s">
        <v>604</v>
      </c>
      <c r="F25" s="311" t="s">
        <v>605</v>
      </c>
      <c r="G25" s="64"/>
      <c r="H25" s="64"/>
    </row>
    <row r="26" spans="1:8" x14ac:dyDescent="0.2">
      <c r="A26" s="76"/>
      <c r="B26" s="98"/>
      <c r="C26" s="64"/>
      <c r="D26" s="64"/>
      <c r="E26" s="100" t="s">
        <v>75</v>
      </c>
      <c r="F26" s="313" t="s">
        <v>606</v>
      </c>
      <c r="G26" s="64"/>
      <c r="H26" s="64"/>
    </row>
    <row r="27" spans="1:8" x14ac:dyDescent="0.2">
      <c r="A27" s="313" t="s">
        <v>250</v>
      </c>
      <c r="B27" s="585" t="s">
        <v>134</v>
      </c>
      <c r="C27" s="586"/>
      <c r="D27" s="586"/>
      <c r="E27" s="100" t="s">
        <v>558</v>
      </c>
      <c r="F27" s="313" t="s">
        <v>559</v>
      </c>
      <c r="G27" s="64"/>
      <c r="H27" s="64"/>
    </row>
    <row r="28" spans="1:8" x14ac:dyDescent="0.2">
      <c r="A28" s="105" t="s">
        <v>256</v>
      </c>
      <c r="B28" s="621" t="s">
        <v>257</v>
      </c>
      <c r="C28" s="622"/>
      <c r="D28" s="622"/>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79" t="s">
        <v>557</v>
      </c>
      <c r="B36" s="580"/>
      <c r="C36" s="580"/>
      <c r="D36" s="580"/>
      <c r="E36" s="580"/>
      <c r="F36" s="581"/>
      <c r="G36" s="383"/>
      <c r="H36" s="383"/>
    </row>
    <row r="37" spans="1:8" ht="15.75" x14ac:dyDescent="0.25">
      <c r="A37" s="582" t="s">
        <v>560</v>
      </c>
      <c r="B37" s="583"/>
      <c r="C37" s="583"/>
      <c r="D37" s="583"/>
      <c r="E37" s="583"/>
      <c r="F37" s="584"/>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5" t="s">
        <v>134</v>
      </c>
      <c r="C40" s="586"/>
      <c r="D40" s="586"/>
      <c r="E40" s="587"/>
      <c r="F40" s="313" t="s">
        <v>238</v>
      </c>
      <c r="G40" s="385"/>
      <c r="H40" s="64"/>
    </row>
    <row r="41" spans="1:8" x14ac:dyDescent="0.2">
      <c r="A41" s="313" t="s">
        <v>256</v>
      </c>
      <c r="B41" s="585" t="s">
        <v>257</v>
      </c>
      <c r="C41" s="586"/>
      <c r="D41" s="586"/>
      <c r="E41" s="587"/>
      <c r="F41" s="313" t="s">
        <v>258</v>
      </c>
      <c r="G41" s="385"/>
      <c r="H41" s="64"/>
    </row>
    <row r="42" spans="1:8" x14ac:dyDescent="0.2">
      <c r="A42" s="61">
        <v>1</v>
      </c>
      <c r="B42" s="531" t="s">
        <v>646</v>
      </c>
      <c r="C42" s="532"/>
      <c r="D42" s="532"/>
      <c r="E42" s="532"/>
      <c r="F42" s="131"/>
      <c r="G42" s="397"/>
      <c r="H42" s="64"/>
    </row>
    <row r="43" spans="1:8" x14ac:dyDescent="0.2">
      <c r="A43" s="61">
        <f t="shared" ref="A43:A50" si="0">SUM(A42+1)</f>
        <v>2</v>
      </c>
      <c r="B43" s="531" t="s">
        <v>647</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B40:E40"/>
    <mergeCell ref="B41:E41"/>
    <mergeCell ref="A22:F22"/>
    <mergeCell ref="A23:F23"/>
    <mergeCell ref="B27:D27"/>
    <mergeCell ref="B28:D28"/>
    <mergeCell ref="C21:E21"/>
    <mergeCell ref="A1:F1"/>
    <mergeCell ref="A2:F2"/>
    <mergeCell ref="A36:F36"/>
    <mergeCell ref="A37:F37"/>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63" t="s">
        <v>703</v>
      </c>
      <c r="B1" s="664"/>
      <c r="C1" s="664"/>
      <c r="D1" s="664"/>
      <c r="E1" s="664"/>
      <c r="F1" s="664"/>
      <c r="G1" s="665"/>
      <c r="H1" s="314"/>
    </row>
    <row r="2" spans="1:8" x14ac:dyDescent="0.2">
      <c r="A2" s="321"/>
      <c r="B2" s="322"/>
      <c r="C2" s="301"/>
      <c r="D2" s="311"/>
      <c r="E2" s="301" t="s">
        <v>474</v>
      </c>
      <c r="F2" s="311" t="s">
        <v>475</v>
      </c>
      <c r="G2" s="310" t="s">
        <v>236</v>
      </c>
    </row>
    <row r="3" spans="1:8" x14ac:dyDescent="0.2">
      <c r="A3" s="585"/>
      <c r="B3" s="587"/>
      <c r="C3" s="306"/>
      <c r="D3" s="313" t="s">
        <v>476</v>
      </c>
      <c r="E3" s="306" t="s">
        <v>696</v>
      </c>
      <c r="F3" s="313" t="s">
        <v>176</v>
      </c>
      <c r="G3" s="307" t="s">
        <v>171</v>
      </c>
    </row>
    <row r="4" spans="1:8" ht="13.5" thickBot="1" x14ac:dyDescent="0.25">
      <c r="A4" s="576" t="s">
        <v>179</v>
      </c>
      <c r="B4" s="578"/>
      <c r="C4" s="304" t="s">
        <v>256</v>
      </c>
      <c r="D4" s="312" t="s">
        <v>477</v>
      </c>
      <c r="E4" s="304" t="s">
        <v>478</v>
      </c>
      <c r="F4" s="312" t="s">
        <v>479</v>
      </c>
      <c r="G4" s="305" t="s">
        <v>178</v>
      </c>
    </row>
    <row r="5" spans="1:8" x14ac:dyDescent="0.2">
      <c r="A5" s="654"/>
      <c r="B5" s="655"/>
      <c r="C5" s="337"/>
      <c r="D5" s="338"/>
      <c r="E5" s="337"/>
      <c r="F5" s="338"/>
      <c r="G5" s="339"/>
    </row>
    <row r="6" spans="1:8" x14ac:dyDescent="0.2">
      <c r="A6" s="656"/>
      <c r="B6" s="653"/>
      <c r="C6" s="340"/>
      <c r="D6" s="341"/>
      <c r="E6" s="340"/>
      <c r="F6" s="341"/>
      <c r="G6" s="339"/>
    </row>
    <row r="7" spans="1:8" x14ac:dyDescent="0.2">
      <c r="A7" s="656"/>
      <c r="B7" s="653"/>
      <c r="C7" s="340"/>
      <c r="D7" s="341"/>
      <c r="E7" s="340"/>
      <c r="F7" s="341"/>
      <c r="G7" s="339"/>
    </row>
    <row r="8" spans="1:8" x14ac:dyDescent="0.2">
      <c r="A8" s="656"/>
      <c r="B8" s="653"/>
      <c r="C8" s="340"/>
      <c r="D8" s="341"/>
      <c r="E8" s="340"/>
      <c r="F8" s="341"/>
      <c r="G8" s="339"/>
    </row>
    <row r="9" spans="1:8" x14ac:dyDescent="0.2">
      <c r="A9" s="656"/>
      <c r="B9" s="653"/>
      <c r="C9" s="340"/>
      <c r="D9" s="341"/>
      <c r="E9" s="340"/>
      <c r="F9" s="341"/>
      <c r="G9" s="339"/>
    </row>
    <row r="10" spans="1:8" x14ac:dyDescent="0.2">
      <c r="A10" s="656"/>
      <c r="B10" s="653"/>
      <c r="C10" s="340"/>
      <c r="D10" s="341"/>
      <c r="E10" s="340"/>
      <c r="F10" s="341"/>
      <c r="G10" s="339"/>
    </row>
    <row r="11" spans="1:8" x14ac:dyDescent="0.2">
      <c r="A11" s="656"/>
      <c r="B11" s="653"/>
      <c r="C11" s="340"/>
      <c r="D11" s="341"/>
      <c r="E11" s="340"/>
      <c r="F11" s="341"/>
      <c r="G11" s="339"/>
    </row>
    <row r="12" spans="1:8" x14ac:dyDescent="0.2">
      <c r="A12" s="656"/>
      <c r="B12" s="653"/>
      <c r="C12" s="340"/>
      <c r="D12" s="341"/>
      <c r="E12" s="340"/>
      <c r="F12" s="341"/>
      <c r="G12" s="339"/>
    </row>
    <row r="13" spans="1:8" x14ac:dyDescent="0.2">
      <c r="A13" s="323" t="s">
        <v>480</v>
      </c>
      <c r="B13" s="309"/>
      <c r="C13" s="309"/>
      <c r="D13" s="309"/>
      <c r="E13" s="309"/>
      <c r="F13" s="309"/>
      <c r="G13" s="324"/>
    </row>
    <row r="14" spans="1:8" x14ac:dyDescent="0.2">
      <c r="A14" s="661" t="s">
        <v>481</v>
      </c>
      <c r="B14" s="662"/>
      <c r="C14" s="90"/>
      <c r="D14" s="91"/>
      <c r="E14" s="90"/>
      <c r="F14" s="91"/>
      <c r="G14" s="310" t="s">
        <v>236</v>
      </c>
      <c r="H14" s="309"/>
    </row>
    <row r="15" spans="1:8" ht="12.75" customHeight="1" x14ac:dyDescent="0.2">
      <c r="A15" s="585" t="s">
        <v>482</v>
      </c>
      <c r="B15" s="587"/>
      <c r="C15" s="657" t="s">
        <v>483</v>
      </c>
      <c r="D15" s="658"/>
      <c r="E15" s="657" t="s">
        <v>484</v>
      </c>
      <c r="F15" s="658"/>
      <c r="G15" s="307" t="s">
        <v>171</v>
      </c>
      <c r="H15" s="309"/>
    </row>
    <row r="16" spans="1:8" ht="13.5" thickBot="1" x14ac:dyDescent="0.25">
      <c r="A16" s="576" t="s">
        <v>485</v>
      </c>
      <c r="B16" s="578"/>
      <c r="C16" s="659" t="s">
        <v>172</v>
      </c>
      <c r="D16" s="660"/>
      <c r="E16" s="659" t="s">
        <v>173</v>
      </c>
      <c r="F16" s="660"/>
      <c r="G16" s="305" t="s">
        <v>174</v>
      </c>
      <c r="H16" s="309"/>
    </row>
    <row r="17" spans="1:8" x14ac:dyDescent="0.2">
      <c r="A17" s="654"/>
      <c r="B17" s="655"/>
      <c r="C17" s="105" t="s">
        <v>175</v>
      </c>
      <c r="D17" s="308" t="s">
        <v>176</v>
      </c>
      <c r="E17" s="308" t="s">
        <v>486</v>
      </c>
      <c r="F17" s="105" t="s">
        <v>487</v>
      </c>
      <c r="G17" s="105" t="s">
        <v>488</v>
      </c>
      <c r="H17" s="309" t="s">
        <v>230</v>
      </c>
    </row>
    <row r="18" spans="1:8" x14ac:dyDescent="0.2">
      <c r="A18" s="656"/>
      <c r="B18" s="653"/>
      <c r="C18" s="342"/>
      <c r="D18" s="343"/>
      <c r="E18" s="343"/>
      <c r="F18" s="342"/>
      <c r="G18" s="342"/>
      <c r="H18" s="309"/>
    </row>
    <row r="19" spans="1:8" x14ac:dyDescent="0.2">
      <c r="A19" s="656"/>
      <c r="B19" s="653"/>
      <c r="C19" s="341"/>
      <c r="D19" s="344"/>
      <c r="E19" s="344"/>
      <c r="F19" s="341"/>
      <c r="G19" s="341"/>
      <c r="H19" s="309"/>
    </row>
    <row r="20" spans="1:8" x14ac:dyDescent="0.2">
      <c r="A20" s="656"/>
      <c r="B20" s="653"/>
      <c r="C20" s="341"/>
      <c r="D20" s="344"/>
      <c r="E20" s="344"/>
      <c r="F20" s="341"/>
      <c r="G20" s="341"/>
      <c r="H20" s="309"/>
    </row>
    <row r="21" spans="1:8" x14ac:dyDescent="0.2">
      <c r="A21" s="656"/>
      <c r="B21" s="653"/>
      <c r="C21" s="345"/>
      <c r="D21" s="346"/>
      <c r="E21" s="346"/>
      <c r="F21" s="345"/>
      <c r="G21" s="345"/>
      <c r="H21" s="309"/>
    </row>
    <row r="22" spans="1:8" x14ac:dyDescent="0.2">
      <c r="A22" s="347" t="s">
        <v>697</v>
      </c>
      <c r="B22" s="340"/>
      <c r="C22" s="652"/>
      <c r="D22" s="652"/>
      <c r="E22" s="653"/>
      <c r="F22" s="648" t="s">
        <v>489</v>
      </c>
      <c r="G22" s="649"/>
      <c r="H22" s="309"/>
    </row>
    <row r="23" spans="1:8" x14ac:dyDescent="0.2">
      <c r="A23" s="347" t="s">
        <v>490</v>
      </c>
      <c r="B23" s="652"/>
      <c r="C23" s="652"/>
      <c r="D23" s="652"/>
      <c r="E23" s="653"/>
      <c r="F23" s="650"/>
      <c r="G23" s="651"/>
      <c r="H23" s="309"/>
    </row>
    <row r="24" spans="1:8" x14ac:dyDescent="0.2">
      <c r="A24" s="644"/>
      <c r="B24" s="557"/>
      <c r="C24" s="557"/>
      <c r="D24" s="557"/>
      <c r="E24" s="645"/>
      <c r="F24" s="644"/>
      <c r="G24" s="645"/>
      <c r="H24" s="309"/>
    </row>
    <row r="25" spans="1:8" x14ac:dyDescent="0.2">
      <c r="A25" s="644"/>
      <c r="B25" s="557"/>
      <c r="C25" s="557"/>
      <c r="D25" s="557"/>
      <c r="E25" s="645"/>
      <c r="F25" s="644"/>
      <c r="G25" s="645"/>
      <c r="H25" s="309"/>
    </row>
    <row r="26" spans="1:8" x14ac:dyDescent="0.2">
      <c r="A26" s="644"/>
      <c r="B26" s="557"/>
      <c r="C26" s="557"/>
      <c r="D26" s="557"/>
      <c r="E26" s="645"/>
      <c r="F26" s="644"/>
      <c r="G26" s="645"/>
      <c r="H26" s="309"/>
    </row>
    <row r="27" spans="1:8" x14ac:dyDescent="0.2">
      <c r="A27" s="309"/>
      <c r="B27" s="309"/>
      <c r="C27" s="309"/>
      <c r="D27" s="309"/>
      <c r="E27" s="309"/>
      <c r="F27" s="309"/>
      <c r="G27" s="309"/>
      <c r="H27" s="309"/>
    </row>
    <row r="28" spans="1:8" x14ac:dyDescent="0.2">
      <c r="A28" s="641" t="s">
        <v>704</v>
      </c>
      <c r="B28" s="642"/>
      <c r="C28" s="642"/>
      <c r="D28" s="642"/>
      <c r="E28" s="643"/>
      <c r="F28" s="353"/>
      <c r="G28" s="314"/>
      <c r="H28" s="314"/>
    </row>
    <row r="29" spans="1:8" x14ac:dyDescent="0.2">
      <c r="A29" s="621" t="s">
        <v>491</v>
      </c>
      <c r="B29" s="622"/>
      <c r="C29" s="622"/>
      <c r="D29" s="622"/>
      <c r="E29" s="623"/>
      <c r="F29" s="306"/>
      <c r="G29" s="314"/>
      <c r="H29" s="314"/>
    </row>
    <row r="30" spans="1:8" ht="12.75" customHeight="1" x14ac:dyDescent="0.2">
      <c r="A30" s="321"/>
      <c r="B30" s="326"/>
      <c r="C30" s="646" t="s">
        <v>492</v>
      </c>
      <c r="D30" s="647"/>
      <c r="E30" s="357" t="s">
        <v>493</v>
      </c>
      <c r="F30" s="354"/>
      <c r="G30" s="309" t="s">
        <v>230</v>
      </c>
      <c r="H30" s="309"/>
    </row>
    <row r="31" spans="1:8" ht="13.5" thickBot="1" x14ac:dyDescent="0.25">
      <c r="A31" s="327" t="s">
        <v>494</v>
      </c>
      <c r="B31" s="328"/>
      <c r="C31" s="312" t="s">
        <v>181</v>
      </c>
      <c r="D31" s="304" t="s">
        <v>182</v>
      </c>
      <c r="E31" s="117"/>
      <c r="F31" s="354"/>
      <c r="G31" s="309" t="s">
        <v>230</v>
      </c>
      <c r="H31" s="309"/>
    </row>
    <row r="32" spans="1:8" x14ac:dyDescent="0.2">
      <c r="A32" s="186" t="s">
        <v>495</v>
      </c>
      <c r="B32" s="302"/>
      <c r="C32" s="348"/>
      <c r="D32" s="349"/>
      <c r="E32" s="352"/>
      <c r="F32" s="355"/>
      <c r="G32" s="309"/>
      <c r="H32" s="309"/>
    </row>
    <row r="33" spans="1:8" x14ac:dyDescent="0.2">
      <c r="A33" s="252" t="s">
        <v>496</v>
      </c>
      <c r="B33" s="205"/>
      <c r="C33" s="350"/>
      <c r="D33" s="351"/>
      <c r="E33" s="253"/>
      <c r="F33" s="355"/>
      <c r="G33" s="309"/>
      <c r="H33" s="309"/>
    </row>
    <row r="34" spans="1:8" x14ac:dyDescent="0.2">
      <c r="A34" s="252" t="s">
        <v>497</v>
      </c>
      <c r="B34" s="205"/>
      <c r="C34" s="350"/>
      <c r="D34" s="351"/>
      <c r="E34" s="253"/>
      <c r="F34" s="355"/>
      <c r="G34" s="309"/>
      <c r="H34" s="309"/>
    </row>
    <row r="35" spans="1:8" x14ac:dyDescent="0.2">
      <c r="A35" s="252" t="s">
        <v>498</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38" t="s">
        <v>562</v>
      </c>
      <c r="B42" s="639"/>
      <c r="C42" s="639"/>
      <c r="D42" s="639"/>
      <c r="E42" s="639"/>
      <c r="F42" s="639"/>
      <c r="G42" s="639"/>
      <c r="H42" s="640"/>
    </row>
    <row r="43" spans="1:8" x14ac:dyDescent="0.2">
      <c r="A43" s="311"/>
      <c r="B43" s="311"/>
      <c r="C43" s="321"/>
      <c r="D43" s="326"/>
      <c r="E43" s="311" t="s">
        <v>167</v>
      </c>
      <c r="F43" s="311" t="s">
        <v>499</v>
      </c>
      <c r="G43" s="311" t="s">
        <v>499</v>
      </c>
      <c r="H43" s="311" t="s">
        <v>284</v>
      </c>
    </row>
    <row r="44" spans="1:8" ht="13.5" thickBot="1" x14ac:dyDescent="0.25">
      <c r="A44" s="312" t="s">
        <v>250</v>
      </c>
      <c r="B44" s="312" t="s">
        <v>18</v>
      </c>
      <c r="C44" s="327" t="s">
        <v>136</v>
      </c>
      <c r="D44" s="328"/>
      <c r="E44" s="312" t="s">
        <v>255</v>
      </c>
      <c r="F44" s="312" t="s">
        <v>500</v>
      </c>
      <c r="G44" s="312" t="s">
        <v>501</v>
      </c>
      <c r="H44" s="312" t="s">
        <v>502</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563</v>
      </c>
      <c r="C1" s="667"/>
      <c r="D1" s="667"/>
      <c r="E1" s="667"/>
      <c r="F1" s="667"/>
      <c r="G1" s="667"/>
      <c r="H1" s="668"/>
    </row>
    <row r="2" spans="1:9" x14ac:dyDescent="0.2">
      <c r="B2" s="335" t="s">
        <v>65</v>
      </c>
      <c r="C2" s="315"/>
      <c r="D2" s="360"/>
      <c r="E2" s="360"/>
      <c r="F2" s="315"/>
      <c r="G2" s="367"/>
      <c r="H2" s="370"/>
    </row>
    <row r="3" spans="1:9" x14ac:dyDescent="0.2">
      <c r="B3" s="335" t="s">
        <v>503</v>
      </c>
      <c r="C3" s="315"/>
      <c r="D3" s="360"/>
      <c r="E3" s="360"/>
      <c r="F3" s="315"/>
      <c r="G3" s="367"/>
      <c r="H3" s="371"/>
    </row>
    <row r="4" spans="1:9" x14ac:dyDescent="0.2">
      <c r="B4" s="335" t="s">
        <v>504</v>
      </c>
      <c r="C4" s="315"/>
      <c r="D4" s="360"/>
      <c r="E4" s="360"/>
      <c r="F4" s="315"/>
      <c r="G4" s="367"/>
      <c r="H4" s="524">
        <f>SUM(H2:H3)</f>
        <v>0</v>
      </c>
    </row>
    <row r="5" spans="1:9" x14ac:dyDescent="0.2">
      <c r="B5" s="335" t="s">
        <v>505</v>
      </c>
      <c r="C5" s="315"/>
      <c r="D5" s="360"/>
      <c r="E5" s="360"/>
      <c r="F5" s="315"/>
      <c r="G5" s="367"/>
      <c r="H5" s="371"/>
    </row>
    <row r="6" spans="1:9" x14ac:dyDescent="0.2">
      <c r="B6" s="335" t="s">
        <v>506</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564</v>
      </c>
      <c r="B10" s="671"/>
      <c r="C10" s="672"/>
      <c r="E10" s="676" t="s">
        <v>613</v>
      </c>
      <c r="F10" s="677"/>
      <c r="G10" s="677"/>
      <c r="H10" s="677"/>
      <c r="I10" s="678"/>
    </row>
    <row r="11" spans="1:9" x14ac:dyDescent="0.2">
      <c r="A11" s="673" t="s">
        <v>507</v>
      </c>
      <c r="B11" s="674"/>
      <c r="C11" s="675"/>
      <c r="D11" s="353"/>
      <c r="E11" s="98" t="s">
        <v>508</v>
      </c>
      <c r="F11" s="64"/>
      <c r="G11" s="64"/>
      <c r="H11" s="64"/>
      <c r="I11" s="372"/>
    </row>
    <row r="12" spans="1:9" x14ac:dyDescent="0.2">
      <c r="A12" s="186" t="s">
        <v>194</v>
      </c>
      <c r="B12" s="61" t="s">
        <v>268</v>
      </c>
      <c r="C12" s="61" t="s">
        <v>195</v>
      </c>
      <c r="D12" s="360"/>
      <c r="E12" s="98">
        <v>1</v>
      </c>
      <c r="F12" s="315" t="s">
        <v>510</v>
      </c>
      <c r="H12" s="315"/>
      <c r="I12" s="352"/>
    </row>
    <row r="13" spans="1:9" x14ac:dyDescent="0.2">
      <c r="A13" s="484" t="s">
        <v>509</v>
      </c>
      <c r="B13" s="253"/>
      <c r="C13" s="253"/>
      <c r="D13" s="360"/>
      <c r="E13" s="98">
        <v>2</v>
      </c>
      <c r="F13" s="315" t="s">
        <v>512</v>
      </c>
      <c r="H13" s="315"/>
      <c r="I13" s="253"/>
    </row>
    <row r="14" spans="1:9" x14ac:dyDescent="0.2">
      <c r="A14" s="484" t="s">
        <v>511</v>
      </c>
      <c r="B14" s="253"/>
      <c r="C14" s="253"/>
      <c r="D14" s="360"/>
      <c r="E14" s="98">
        <v>3</v>
      </c>
      <c r="F14" s="331" t="s">
        <v>514</v>
      </c>
      <c r="H14" s="315"/>
      <c r="I14" s="253"/>
    </row>
    <row r="15" spans="1:9" x14ac:dyDescent="0.2">
      <c r="A15" s="484" t="s">
        <v>513</v>
      </c>
      <c r="B15" s="253"/>
      <c r="C15" s="253"/>
      <c r="D15" s="360"/>
      <c r="E15" s="98" t="s">
        <v>516</v>
      </c>
      <c r="F15" s="64"/>
      <c r="G15" s="64"/>
      <c r="H15" s="64"/>
      <c r="I15" s="373"/>
    </row>
    <row r="16" spans="1:9" x14ac:dyDescent="0.2">
      <c r="A16" s="485" t="s">
        <v>515</v>
      </c>
      <c r="B16" s="253"/>
      <c r="C16" s="253"/>
      <c r="D16" s="360"/>
      <c r="E16" s="95" t="s">
        <v>517</v>
      </c>
      <c r="F16" s="70"/>
      <c r="G16" s="70"/>
      <c r="H16" s="70"/>
      <c r="I16" s="352"/>
    </row>
    <row r="17" spans="1:9" x14ac:dyDescent="0.2">
      <c r="A17" s="485" t="s">
        <v>515</v>
      </c>
      <c r="B17" s="253"/>
      <c r="C17" s="253"/>
      <c r="D17" s="360"/>
      <c r="G17"/>
    </row>
    <row r="18" spans="1:9" x14ac:dyDescent="0.2">
      <c r="A18" s="485" t="s">
        <v>515</v>
      </c>
      <c r="B18" s="253"/>
      <c r="C18" s="253"/>
      <c r="D18" s="360"/>
      <c r="G18"/>
    </row>
    <row r="19" spans="1:9" x14ac:dyDescent="0.2">
      <c r="A19" s="252" t="s">
        <v>27</v>
      </c>
      <c r="B19" s="525">
        <f>SUM(B13:B18)</f>
        <v>0</v>
      </c>
      <c r="C19" s="525">
        <f>SUM(C13:C18)</f>
        <v>0</v>
      </c>
      <c r="D19" s="360"/>
      <c r="G19"/>
    </row>
    <row r="22" spans="1:9" x14ac:dyDescent="0.2">
      <c r="A22" s="666" t="s">
        <v>565</v>
      </c>
      <c r="B22" s="667"/>
      <c r="C22" s="667"/>
      <c r="D22" s="667"/>
      <c r="E22" s="667"/>
      <c r="F22" s="667"/>
      <c r="G22" s="667"/>
      <c r="H22" s="667"/>
      <c r="I22" s="668"/>
    </row>
    <row r="23" spans="1:9" x14ac:dyDescent="0.2">
      <c r="A23" s="95"/>
      <c r="B23" s="119" t="s">
        <v>99</v>
      </c>
      <c r="C23" s="111"/>
      <c r="D23" s="111"/>
      <c r="E23" s="646" t="s">
        <v>518</v>
      </c>
      <c r="F23" s="669"/>
      <c r="G23" s="647"/>
      <c r="H23" s="119" t="s">
        <v>519</v>
      </c>
      <c r="I23" s="112"/>
    </row>
    <row r="24" spans="1:9" x14ac:dyDescent="0.2">
      <c r="A24" s="252" t="s">
        <v>520</v>
      </c>
      <c r="B24" s="333" t="s">
        <v>521</v>
      </c>
      <c r="C24" s="333" t="s">
        <v>522</v>
      </c>
      <c r="D24" s="333" t="s">
        <v>27</v>
      </c>
      <c r="E24" s="332" t="s">
        <v>521</v>
      </c>
      <c r="F24" s="333" t="s">
        <v>522</v>
      </c>
      <c r="G24" s="333" t="s">
        <v>27</v>
      </c>
      <c r="H24" s="332" t="s">
        <v>521</v>
      </c>
      <c r="I24" s="333" t="s">
        <v>522</v>
      </c>
    </row>
    <row r="25" spans="1:9" x14ac:dyDescent="0.2">
      <c r="A25" s="330" t="s">
        <v>523</v>
      </c>
      <c r="B25" s="253"/>
      <c r="C25" s="193"/>
      <c r="D25" s="526">
        <f>SUM(B25:C25)</f>
        <v>0</v>
      </c>
      <c r="E25" s="320"/>
      <c r="F25" s="320"/>
      <c r="G25" s="526">
        <f>SUM(E25:F25)</f>
        <v>0</v>
      </c>
      <c r="H25" s="526">
        <f>B25+E25</f>
        <v>0</v>
      </c>
      <c r="I25" s="525">
        <f>C25+F25</f>
        <v>0</v>
      </c>
    </row>
    <row r="26" spans="1:9" x14ac:dyDescent="0.2">
      <c r="A26" s="96" t="s">
        <v>524</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525</v>
      </c>
      <c r="B28" s="253"/>
      <c r="C28" s="193"/>
      <c r="D28" s="526">
        <f t="shared" si="0"/>
        <v>0</v>
      </c>
      <c r="E28" s="320"/>
      <c r="F28" s="320"/>
      <c r="G28" s="526">
        <f t="shared" si="1"/>
        <v>0</v>
      </c>
      <c r="H28" s="526">
        <f t="shared" si="2"/>
        <v>0</v>
      </c>
      <c r="I28" s="525">
        <f t="shared" si="3"/>
        <v>0</v>
      </c>
    </row>
    <row r="29" spans="1:9" x14ac:dyDescent="0.2">
      <c r="A29" s="96" t="s">
        <v>526</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571</v>
      </c>
    </row>
    <row r="36" spans="1:10" x14ac:dyDescent="0.2">
      <c r="A36" s="666" t="s">
        <v>566</v>
      </c>
      <c r="B36" s="667"/>
      <c r="C36" s="668"/>
      <c r="D36" s="666" t="s">
        <v>567</v>
      </c>
      <c r="E36" s="667"/>
      <c r="F36" s="667"/>
      <c r="G36" s="667"/>
      <c r="H36" s="667"/>
      <c r="I36" s="667"/>
      <c r="J36" s="668"/>
    </row>
    <row r="37" spans="1:10" x14ac:dyDescent="0.2">
      <c r="A37" s="366"/>
      <c r="B37" s="358"/>
      <c r="C37" s="311" t="s">
        <v>546</v>
      </c>
      <c r="D37" s="366"/>
      <c r="E37" s="353"/>
      <c r="F37" s="359"/>
      <c r="G37" s="359"/>
      <c r="H37" s="359"/>
      <c r="I37" s="359"/>
      <c r="J37" s="361"/>
    </row>
    <row r="38" spans="1:10" x14ac:dyDescent="0.2">
      <c r="A38" s="98"/>
      <c r="B38" s="317"/>
      <c r="C38" s="313" t="s">
        <v>547</v>
      </c>
      <c r="D38" s="98"/>
      <c r="E38" s="79"/>
      <c r="F38" s="311" t="s">
        <v>527</v>
      </c>
      <c r="G38" s="363" t="s">
        <v>528</v>
      </c>
      <c r="H38" s="311"/>
      <c r="I38" s="364" t="s">
        <v>544</v>
      </c>
      <c r="J38" s="91"/>
    </row>
    <row r="39" spans="1:10" x14ac:dyDescent="0.2">
      <c r="A39" s="318" t="s">
        <v>134</v>
      </c>
      <c r="B39" s="318" t="s">
        <v>256</v>
      </c>
      <c r="C39" s="105" t="s">
        <v>529</v>
      </c>
      <c r="D39" s="186" t="s">
        <v>134</v>
      </c>
      <c r="E39" s="319"/>
      <c r="F39" s="105" t="s">
        <v>530</v>
      </c>
      <c r="G39" s="362" t="s">
        <v>531</v>
      </c>
      <c r="H39" s="105" t="s">
        <v>532</v>
      </c>
      <c r="I39" s="365" t="s">
        <v>545</v>
      </c>
      <c r="J39" s="319" t="s">
        <v>533</v>
      </c>
    </row>
    <row r="40" spans="1:10" x14ac:dyDescent="0.2">
      <c r="A40" s="330" t="s">
        <v>188</v>
      </c>
      <c r="B40" s="253"/>
      <c r="C40" s="374"/>
      <c r="D40" s="96" t="s">
        <v>285</v>
      </c>
      <c r="E40" s="59"/>
      <c r="F40" s="131"/>
      <c r="G40" s="320"/>
      <c r="H40" s="131"/>
      <c r="I40" s="192"/>
      <c r="J40" s="527">
        <f>SUM(F40:I40)</f>
        <v>0</v>
      </c>
    </row>
    <row r="41" spans="1:10" x14ac:dyDescent="0.2">
      <c r="A41" s="330" t="s">
        <v>534</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535</v>
      </c>
      <c r="B43" s="253"/>
      <c r="C43" s="374"/>
      <c r="D43" s="96" t="s">
        <v>536</v>
      </c>
      <c r="E43" s="59"/>
      <c r="F43" s="131"/>
      <c r="G43" s="320"/>
      <c r="H43" s="131"/>
      <c r="I43" s="192"/>
      <c r="J43" s="527">
        <f t="shared" si="6"/>
        <v>0</v>
      </c>
    </row>
    <row r="44" spans="1:10" x14ac:dyDescent="0.2">
      <c r="A44" s="330" t="s">
        <v>169</v>
      </c>
      <c r="B44" s="253"/>
      <c r="C44" s="374"/>
      <c r="D44" s="96" t="s">
        <v>537</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538</v>
      </c>
      <c r="B48" s="525">
        <f>SUM(B40:B47)</f>
        <v>0</v>
      </c>
      <c r="C48" s="525">
        <f t="shared" ref="C48" si="7">SUM(C40:C47)</f>
        <v>0</v>
      </c>
      <c r="D48" s="252" t="s">
        <v>539</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7" t="s">
        <v>568</v>
      </c>
      <c r="B1" s="567"/>
      <c r="C1" s="567"/>
      <c r="D1" s="567"/>
      <c r="E1" s="567"/>
      <c r="F1" s="567"/>
      <c r="G1" s="567"/>
      <c r="H1" s="567"/>
      <c r="I1" s="567"/>
      <c r="J1" s="567"/>
    </row>
    <row r="2" spans="1:11" ht="22.5" customHeight="1" x14ac:dyDescent="0.25">
      <c r="A2" s="680" t="s">
        <v>705</v>
      </c>
      <c r="B2" s="681"/>
      <c r="C2" s="681"/>
      <c r="D2" s="681"/>
      <c r="E2" s="681"/>
      <c r="F2" s="681"/>
      <c r="G2" s="681"/>
      <c r="H2" s="681"/>
      <c r="I2" s="681"/>
      <c r="J2" s="681"/>
      <c r="K2" s="71"/>
    </row>
    <row r="3" spans="1:11" ht="15.75" x14ac:dyDescent="0.25">
      <c r="A3" s="567" t="s">
        <v>67</v>
      </c>
      <c r="B3" s="567"/>
      <c r="C3" s="567"/>
      <c r="D3" s="567"/>
      <c r="E3" s="567"/>
      <c r="F3" s="567"/>
      <c r="G3" s="567"/>
      <c r="H3" s="567"/>
      <c r="I3" s="567"/>
      <c r="J3" s="567"/>
      <c r="K3" s="71"/>
    </row>
    <row r="4" spans="1:11" x14ac:dyDescent="0.2">
      <c r="A4" s="71"/>
      <c r="B4" s="71"/>
      <c r="C4" s="71"/>
      <c r="D4" s="71"/>
      <c r="E4" s="71"/>
      <c r="F4" s="71"/>
      <c r="G4" s="71"/>
      <c r="H4" s="71"/>
      <c r="I4" s="71"/>
      <c r="J4" s="71"/>
      <c r="K4" s="71"/>
    </row>
    <row r="6" spans="1:11" ht="36" customHeight="1" x14ac:dyDescent="0.2">
      <c r="A6" s="684" t="s">
        <v>706</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648</v>
      </c>
      <c r="J34" s="260"/>
    </row>
    <row r="35" spans="1:10" x14ac:dyDescent="0.2">
      <c r="A35" s="73"/>
      <c r="C35" s="63" t="s">
        <v>649</v>
      </c>
      <c r="J35" s="260"/>
    </row>
    <row r="36" spans="1:10" x14ac:dyDescent="0.2">
      <c r="A36" s="73"/>
      <c r="C36" s="63" t="s">
        <v>650</v>
      </c>
      <c r="J36" s="260"/>
    </row>
    <row r="37" spans="1:10" x14ac:dyDescent="0.2">
      <c r="A37" s="73"/>
      <c r="C37" s="63" t="s">
        <v>651</v>
      </c>
      <c r="J37" s="260"/>
    </row>
    <row r="38" spans="1:10" x14ac:dyDescent="0.2">
      <c r="A38" s="73"/>
      <c r="C38" s="63" t="s">
        <v>652</v>
      </c>
      <c r="J38" s="260"/>
    </row>
    <row r="39" spans="1:10" x14ac:dyDescent="0.2">
      <c r="A39" s="73"/>
      <c r="C39" s="63" t="s">
        <v>653</v>
      </c>
      <c r="J39" s="260"/>
    </row>
    <row r="40" spans="1:10" x14ac:dyDescent="0.2">
      <c r="A40" s="73"/>
      <c r="C40" s="63" t="s">
        <v>247</v>
      </c>
      <c r="I40" s="251" t="s">
        <v>245</v>
      </c>
      <c r="J40" s="528">
        <f>SUM(J33:J39)</f>
        <v>0</v>
      </c>
    </row>
    <row r="41" spans="1:10" x14ac:dyDescent="0.2">
      <c r="A41" s="73"/>
      <c r="J41" s="64"/>
    </row>
    <row r="42" spans="1:10" x14ac:dyDescent="0.2">
      <c r="A42" s="81" t="s">
        <v>216</v>
      </c>
      <c r="B42" s="63" t="s">
        <v>654</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655</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topLeftCell="A4" zoomScaleNormal="100" workbookViewId="0">
      <selection activeCell="A4" sqref="A4"/>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0" t="s">
        <v>569</v>
      </c>
      <c r="B1" s="560"/>
      <c r="C1" s="560"/>
      <c r="D1" s="560"/>
      <c r="E1" s="560"/>
      <c r="F1" s="560"/>
      <c r="G1" s="560"/>
      <c r="H1" s="560"/>
      <c r="I1" s="560"/>
    </row>
    <row r="2" spans="1:11" ht="12.75" customHeight="1" x14ac:dyDescent="0.2">
      <c r="A2" s="689" t="s">
        <v>540</v>
      </c>
      <c r="B2" s="689"/>
      <c r="C2" s="689"/>
      <c r="D2" s="689"/>
      <c r="E2" s="689"/>
      <c r="F2" s="689"/>
      <c r="G2" s="689"/>
      <c r="H2" s="689"/>
      <c r="I2" s="689"/>
      <c r="J2" s="64"/>
      <c r="K2" s="64"/>
    </row>
    <row r="3" spans="1:11" x14ac:dyDescent="0.2">
      <c r="A3" s="64"/>
      <c r="B3" s="64"/>
      <c r="C3" s="64"/>
      <c r="D3" s="64"/>
      <c r="E3" s="64"/>
      <c r="F3" s="64"/>
      <c r="G3" s="64"/>
      <c r="H3" s="64"/>
      <c r="I3" s="64"/>
      <c r="J3" s="64"/>
      <c r="K3" s="64"/>
    </row>
    <row r="4" spans="1:11" x14ac:dyDescent="0.2">
      <c r="A4" s="379" t="s">
        <v>713</v>
      </c>
      <c r="B4" s="303"/>
      <c r="C4" s="303"/>
      <c r="D4" s="303"/>
      <c r="E4" s="303"/>
      <c r="F4" s="303"/>
      <c r="G4" s="303"/>
      <c r="H4" s="303"/>
      <c r="I4" s="379"/>
      <c r="J4" s="64"/>
      <c r="K4" s="64"/>
    </row>
    <row r="5" spans="1:11" x14ac:dyDescent="0.2">
      <c r="A5" s="379" t="s">
        <v>541</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8"/>
      <c r="F9" s="688"/>
      <c r="G9" s="688"/>
      <c r="H9" s="688"/>
      <c r="I9" s="688"/>
      <c r="J9" s="64"/>
      <c r="K9" s="64"/>
    </row>
    <row r="10" spans="1:11" x14ac:dyDescent="0.2">
      <c r="A10" s="64"/>
      <c r="B10" s="64" t="s">
        <v>229</v>
      </c>
      <c r="C10" s="64"/>
      <c r="D10" s="64"/>
      <c r="E10" s="688"/>
      <c r="F10" s="688"/>
      <c r="G10" s="688"/>
      <c r="H10" s="688"/>
      <c r="I10" s="688"/>
      <c r="J10" s="64"/>
      <c r="K10" s="64"/>
    </row>
    <row r="11" spans="1:11" x14ac:dyDescent="0.2">
      <c r="A11" s="64"/>
      <c r="B11" s="64" t="s">
        <v>12</v>
      </c>
      <c r="C11" s="64"/>
      <c r="D11" s="64"/>
      <c r="E11" s="688"/>
      <c r="F11" s="688"/>
      <c r="G11" s="688"/>
      <c r="H11" s="688"/>
      <c r="I11" s="688"/>
      <c r="J11" s="64"/>
      <c r="K11" s="64"/>
    </row>
    <row r="12" spans="1:11" x14ac:dyDescent="0.2">
      <c r="A12" s="64"/>
      <c r="B12" s="64" t="s">
        <v>13</v>
      </c>
      <c r="C12" s="64"/>
      <c r="D12" s="64"/>
      <c r="E12" s="688"/>
      <c r="F12" s="688"/>
      <c r="G12" s="688"/>
      <c r="H12" s="688"/>
      <c r="I12" s="688"/>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542</v>
      </c>
      <c r="C16" s="291" t="s">
        <v>496</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8"/>
      <c r="D20" s="688"/>
      <c r="E20" s="688"/>
      <c r="F20" s="688"/>
      <c r="G20" s="688"/>
      <c r="H20" s="107" t="s">
        <v>245</v>
      </c>
      <c r="I20" s="269"/>
      <c r="J20" s="64"/>
      <c r="K20" s="64"/>
    </row>
    <row r="21" spans="1:11" x14ac:dyDescent="0.2">
      <c r="A21" s="64"/>
      <c r="B21" s="64"/>
      <c r="C21" s="688"/>
      <c r="D21" s="688"/>
      <c r="E21" s="688"/>
      <c r="F21" s="688"/>
      <c r="G21" s="688"/>
      <c r="H21" s="107" t="s">
        <v>245</v>
      </c>
      <c r="I21" s="269"/>
      <c r="J21" s="64"/>
      <c r="K21" s="64"/>
    </row>
    <row r="22" spans="1:11" x14ac:dyDescent="0.2">
      <c r="A22" s="64"/>
      <c r="B22" s="64"/>
      <c r="C22" s="688"/>
      <c r="D22" s="688"/>
      <c r="E22" s="688"/>
      <c r="F22" s="688"/>
      <c r="G22" s="688"/>
      <c r="H22" s="107" t="s">
        <v>245</v>
      </c>
      <c r="I22" s="269"/>
      <c r="J22" s="64"/>
      <c r="K22" s="64"/>
    </row>
    <row r="23" spans="1:11" x14ac:dyDescent="0.2">
      <c r="A23" s="64"/>
      <c r="B23" s="64"/>
      <c r="C23" s="688"/>
      <c r="D23" s="688"/>
      <c r="E23" s="688"/>
      <c r="F23" s="688"/>
      <c r="G23" s="688"/>
      <c r="H23" s="107" t="s">
        <v>245</v>
      </c>
      <c r="I23" s="269"/>
      <c r="J23" s="64"/>
      <c r="K23" s="64"/>
    </row>
    <row r="24" spans="1:11" x14ac:dyDescent="0.2">
      <c r="A24" s="64"/>
      <c r="B24" s="64"/>
      <c r="C24" s="688"/>
      <c r="D24" s="688"/>
      <c r="E24" s="688"/>
      <c r="F24" s="688"/>
      <c r="G24" s="688"/>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543</v>
      </c>
      <c r="C26" s="291" t="s">
        <v>495</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8"/>
      <c r="D30" s="688"/>
      <c r="E30" s="688"/>
      <c r="F30" s="688"/>
      <c r="G30" s="688"/>
      <c r="H30" s="107" t="s">
        <v>245</v>
      </c>
      <c r="I30" s="269"/>
      <c r="J30" s="64"/>
      <c r="K30" s="64"/>
    </row>
    <row r="31" spans="1:11" x14ac:dyDescent="0.2">
      <c r="A31" s="64"/>
      <c r="B31" s="64"/>
      <c r="C31" s="688"/>
      <c r="D31" s="688"/>
      <c r="E31" s="688"/>
      <c r="F31" s="688"/>
      <c r="G31" s="688"/>
      <c r="H31" s="107" t="s">
        <v>245</v>
      </c>
      <c r="I31" s="269"/>
      <c r="J31" s="64"/>
      <c r="K31" s="64"/>
    </row>
    <row r="32" spans="1:11" x14ac:dyDescent="0.2">
      <c r="A32" s="64"/>
      <c r="B32" s="64"/>
      <c r="C32" s="688"/>
      <c r="D32" s="688"/>
      <c r="E32" s="688"/>
      <c r="F32" s="688"/>
      <c r="G32" s="688"/>
      <c r="H32" s="107" t="s">
        <v>245</v>
      </c>
      <c r="I32" s="269"/>
      <c r="J32" s="64"/>
      <c r="K32" s="64"/>
    </row>
    <row r="33" spans="1:11" x14ac:dyDescent="0.2">
      <c r="A33" s="64"/>
      <c r="B33" s="64"/>
      <c r="C33" s="688"/>
      <c r="D33" s="688"/>
      <c r="E33" s="688"/>
      <c r="F33" s="688"/>
      <c r="G33" s="688"/>
      <c r="H33" s="107" t="s">
        <v>245</v>
      </c>
      <c r="I33" s="269"/>
      <c r="J33" s="64"/>
      <c r="K33" s="64"/>
    </row>
    <row r="34" spans="1:11" x14ac:dyDescent="0.2">
      <c r="A34" s="64"/>
      <c r="B34" s="64"/>
      <c r="C34" s="688"/>
      <c r="D34" s="688"/>
      <c r="E34" s="688"/>
      <c r="F34" s="688"/>
      <c r="G34" s="688"/>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7"/>
      <c r="C47" s="687"/>
      <c r="D47" s="687"/>
      <c r="E47" s="687"/>
      <c r="F47" s="687"/>
      <c r="G47" s="687"/>
      <c r="H47" s="687"/>
      <c r="I47" s="687"/>
      <c r="J47" s="64"/>
      <c r="K47" s="64"/>
    </row>
    <row r="48" spans="1:11" x14ac:dyDescent="0.2">
      <c r="A48" s="64"/>
      <c r="B48" s="687"/>
      <c r="C48" s="687"/>
      <c r="D48" s="687"/>
      <c r="E48" s="687"/>
      <c r="F48" s="687"/>
      <c r="G48" s="687"/>
      <c r="H48" s="687"/>
      <c r="I48" s="687"/>
      <c r="J48" s="64"/>
      <c r="K48" s="64"/>
    </row>
    <row r="49" spans="1:11" x14ac:dyDescent="0.2">
      <c r="A49" s="64"/>
      <c r="B49" s="687"/>
      <c r="C49" s="687"/>
      <c r="D49" s="687"/>
      <c r="E49" s="687"/>
      <c r="F49" s="687"/>
      <c r="G49" s="687"/>
      <c r="H49" s="687"/>
      <c r="I49" s="687"/>
      <c r="J49" s="64"/>
      <c r="K49" s="64"/>
    </row>
    <row r="50" spans="1:11" x14ac:dyDescent="0.2">
      <c r="A50" s="64"/>
      <c r="B50" s="687"/>
      <c r="C50" s="687"/>
      <c r="D50" s="687"/>
      <c r="E50" s="687"/>
      <c r="F50" s="687"/>
      <c r="G50" s="687"/>
      <c r="H50" s="687"/>
      <c r="I50" s="687"/>
      <c r="J50" s="64"/>
      <c r="K50" s="64"/>
    </row>
    <row r="51" spans="1:11" x14ac:dyDescent="0.2">
      <c r="A51" s="64"/>
      <c r="B51" s="687"/>
      <c r="C51" s="687"/>
      <c r="D51" s="687"/>
      <c r="E51" s="687"/>
      <c r="F51" s="687"/>
      <c r="G51" s="687"/>
      <c r="H51" s="687"/>
      <c r="I51" s="687"/>
      <c r="J51" s="64"/>
      <c r="K51" s="64"/>
    </row>
    <row r="52" spans="1:11" x14ac:dyDescent="0.2">
      <c r="A52" s="64"/>
      <c r="B52" s="378"/>
      <c r="C52" s="378"/>
      <c r="D52" s="378"/>
      <c r="E52" s="378"/>
      <c r="F52" s="378"/>
      <c r="G52" s="378"/>
      <c r="H52" s="378"/>
      <c r="I52" s="378"/>
      <c r="J52" s="64"/>
      <c r="K52" s="64"/>
    </row>
    <row r="53" spans="1:11" x14ac:dyDescent="0.2">
      <c r="A53" s="64"/>
      <c r="J53" s="64"/>
      <c r="K53" s="64"/>
    </row>
  </sheetData>
  <mergeCells count="21">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C32:G32"/>
    <mergeCell ref="C33:G33"/>
    <mergeCell ref="C34:G34"/>
    <mergeCell ref="B47:I47"/>
    <mergeCell ref="B48:I48"/>
    <mergeCell ref="B49:I49"/>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A14" sqref="A14"/>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714</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66" t="s">
        <v>150</v>
      </c>
      <c r="C18" s="566"/>
      <c r="D18" s="566"/>
      <c r="E18" s="566"/>
      <c r="F18" s="566"/>
      <c r="G18" s="55"/>
      <c r="H18" s="566" t="s">
        <v>2</v>
      </c>
      <c r="I18" s="566"/>
      <c r="J18" s="566"/>
      <c r="K18" s="566"/>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66" t="s">
        <v>148</v>
      </c>
      <c r="C22" s="566"/>
      <c r="D22" s="566"/>
      <c r="E22" s="566"/>
      <c r="F22" s="566"/>
      <c r="G22" s="55"/>
      <c r="H22" s="566" t="s">
        <v>50</v>
      </c>
      <c r="I22" s="566"/>
      <c r="J22" s="566"/>
      <c r="K22" s="566"/>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2021-01-14T19:20:54Z</cp:lastPrinted>
  <dcterms:created xsi:type="dcterms:W3CDTF">1998-02-16T18:15:46Z</dcterms:created>
  <dcterms:modified xsi:type="dcterms:W3CDTF">2021-12-29T18:34:10Z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