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2E0A6C75-2782-4770-8FC3-6B6E36964B20}" xr6:coauthVersionLast="47" xr6:coauthVersionMax="47" xr10:uidLastSave="{00000000-0000-0000-0000-000000000000}"/>
  <bookViews>
    <workbookView xWindow="19515" yWindow="300" windowWidth="28710" windowHeight="15195" xr2:uid="{00000000-000D-0000-FFFF-FFFF00000000}"/>
  </bookViews>
  <sheets>
    <sheet name="Summary" sheetId="3" r:id="rId1"/>
    <sheet name="G_ETS_AN" sheetId="1" r:id="rId2"/>
    <sheet name="G_10PCT" sheetId="2" r:id="rId3"/>
    <sheet name="CPA_ETS_YR" sheetId="4" r:id="rId4"/>
    <sheet name="CPA_ETS_BI" sheetId="5" r:id="rId5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C4" i="3"/>
  <c r="C3" i="3"/>
  <c r="C2" i="3"/>
  <c r="D55" i="5" a="1"/>
  <c r="D55" i="5" s="1"/>
  <c r="D35" i="4" a="1"/>
  <c r="D35" i="4" s="1"/>
  <c r="E124" i="2"/>
  <c r="F5" i="1"/>
  <c r="B6" i="3"/>
  <c r="C6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<sst xmlns="http://schemas.openxmlformats.org/spreadsheetml/2006/main" count="938" uniqueCount="508">
  <si>
    <t>Equipment</t>
  </si>
  <si>
    <t>Low Read</t>
  </si>
  <si>
    <t>Read Date</t>
  </si>
  <si>
    <t>Read Doc</t>
  </si>
  <si>
    <t>Compliance Date</t>
  </si>
  <si>
    <t>Days Low</t>
  </si>
  <si>
    <t>Date of Up Read</t>
  </si>
  <si>
    <t>Potential REMV Date</t>
  </si>
  <si>
    <t>Functional Loc.</t>
  </si>
  <si>
    <t>Object type</t>
  </si>
  <si>
    <t>Changed On</t>
  </si>
  <si>
    <t>42668779</t>
  </si>
  <si>
    <t>2906460</t>
  </si>
  <si>
    <t>GJ</t>
  </si>
  <si>
    <t>G_ETS_AN</t>
  </si>
  <si>
    <t>41296657</t>
  </si>
  <si>
    <t>42780768</t>
  </si>
  <si>
    <t>42780734</t>
  </si>
  <si>
    <t>42823846</t>
  </si>
  <si>
    <t>43599891</t>
  </si>
  <si>
    <t>42825065</t>
  </si>
  <si>
    <t>41310444</t>
  </si>
  <si>
    <t>41310828</t>
  </si>
  <si>
    <t>41310543</t>
  </si>
  <si>
    <t>41243203</t>
  </si>
  <si>
    <t>2907457</t>
  </si>
  <si>
    <t>2817161</t>
  </si>
  <si>
    <t>2817159</t>
  </si>
  <si>
    <t>2873806</t>
  </si>
  <si>
    <t>2876452</t>
  </si>
  <si>
    <t>2896915</t>
  </si>
  <si>
    <t>2878129</t>
  </si>
  <si>
    <t>2796369</t>
  </si>
  <si>
    <t>2882981</t>
  </si>
  <si>
    <t>2968591</t>
  </si>
  <si>
    <t>GD.CORR.4010.10ERS</t>
  </si>
  <si>
    <t>G_10PCT</t>
  </si>
  <si>
    <t>42816188</t>
  </si>
  <si>
    <t>42824160</t>
  </si>
  <si>
    <t>41314465</t>
  </si>
  <si>
    <t>42817118</t>
  </si>
  <si>
    <t>42817120</t>
  </si>
  <si>
    <t>42826045</t>
  </si>
  <si>
    <t>41305034</t>
  </si>
  <si>
    <t>42807336</t>
  </si>
  <si>
    <t>42814917</t>
  </si>
  <si>
    <t>42795980</t>
  </si>
  <si>
    <t>42795981</t>
  </si>
  <si>
    <t>42826548</t>
  </si>
  <si>
    <t>42821346</t>
  </si>
  <si>
    <t>42821344</t>
  </si>
  <si>
    <t>2981632</t>
  </si>
  <si>
    <t>3062531</t>
  </si>
  <si>
    <t>3066381</t>
  </si>
  <si>
    <t>3134000</t>
  </si>
  <si>
    <t>3133909</t>
  </si>
  <si>
    <t>3098269</t>
  </si>
  <si>
    <t>3126839</t>
  </si>
  <si>
    <t>3253764</t>
  </si>
  <si>
    <t>2927670</t>
  </si>
  <si>
    <t>3193128</t>
  </si>
  <si>
    <t>3193127</t>
  </si>
  <si>
    <t>2966800</t>
  </si>
  <si>
    <t>3062123</t>
  </si>
  <si>
    <t>3062122</t>
  </si>
  <si>
    <t>GD.CORR.3223.10ERS</t>
  </si>
  <si>
    <t>GD.CORR.3225.10ERS</t>
  </si>
  <si>
    <t>GD.CORR.3209.10ERS</t>
  </si>
  <si>
    <t>GD.CORR.2317.10ERS</t>
  </si>
  <si>
    <t>42826992</t>
  </si>
  <si>
    <t>42826596</t>
  </si>
  <si>
    <t>42823847</t>
  </si>
  <si>
    <t>42638342</t>
  </si>
  <si>
    <t>42817252</t>
  </si>
  <si>
    <t>42817419</t>
  </si>
  <si>
    <t>42817432</t>
  </si>
  <si>
    <t>42818742</t>
  </si>
  <si>
    <t>42826577</t>
  </si>
  <si>
    <t>42827209</t>
  </si>
  <si>
    <t>42827243</t>
  </si>
  <si>
    <t>42827004</t>
  </si>
  <si>
    <t>42827008</t>
  </si>
  <si>
    <t>42827079</t>
  </si>
  <si>
    <t>42826793</t>
  </si>
  <si>
    <t>42575805</t>
  </si>
  <si>
    <t>42789730</t>
  </si>
  <si>
    <t>42819674</t>
  </si>
  <si>
    <t>42819554</t>
  </si>
  <si>
    <t>42819955</t>
  </si>
  <si>
    <t>42776105</t>
  </si>
  <si>
    <t>43165453</t>
  </si>
  <si>
    <t>42812705</t>
  </si>
  <si>
    <t>42827166</t>
  </si>
  <si>
    <t>42795053</t>
  </si>
  <si>
    <t>42823635</t>
  </si>
  <si>
    <t>42783454</t>
  </si>
  <si>
    <t>42782526</t>
  </si>
  <si>
    <t>41232736</t>
  </si>
  <si>
    <t>42783081</t>
  </si>
  <si>
    <t>41289028</t>
  </si>
  <si>
    <t>42821741</t>
  </si>
  <si>
    <t>42795600</t>
  </si>
  <si>
    <t>42795604</t>
  </si>
  <si>
    <t>42795601</t>
  </si>
  <si>
    <t>42795605</t>
  </si>
  <si>
    <t>42791851</t>
  </si>
  <si>
    <t>42743982</t>
  </si>
  <si>
    <t>42822538</t>
  </si>
  <si>
    <t>42822537</t>
  </si>
  <si>
    <t>42815292</t>
  </si>
  <si>
    <t>42788557</t>
  </si>
  <si>
    <t>42827658</t>
  </si>
  <si>
    <t>41263621</t>
  </si>
  <si>
    <t>42795463</t>
  </si>
  <si>
    <t>42795455</t>
  </si>
  <si>
    <t>41262772</t>
  </si>
  <si>
    <t>42783008</t>
  </si>
  <si>
    <t>42782128</t>
  </si>
  <si>
    <t>42784416</t>
  </si>
  <si>
    <t>42782245</t>
  </si>
  <si>
    <t>42823565</t>
  </si>
  <si>
    <t>42821077</t>
  </si>
  <si>
    <t>42764944</t>
  </si>
  <si>
    <t>42780927</t>
  </si>
  <si>
    <t>42826986</t>
  </si>
  <si>
    <t>42826911</t>
  </si>
  <si>
    <t>44693841</t>
  </si>
  <si>
    <t>44693695</t>
  </si>
  <si>
    <t>42815108</t>
  </si>
  <si>
    <t>44693831</t>
  </si>
  <si>
    <t>42783016</t>
  </si>
  <si>
    <t>41265027</t>
  </si>
  <si>
    <t>42784303</t>
  </si>
  <si>
    <t>42786151</t>
  </si>
  <si>
    <t>42826858</t>
  </si>
  <si>
    <t>42795880</t>
  </si>
  <si>
    <t>42792459</t>
  </si>
  <si>
    <t>42782775</t>
  </si>
  <si>
    <t>42817790</t>
  </si>
  <si>
    <t>42782235</t>
  </si>
  <si>
    <t>42782214</t>
  </si>
  <si>
    <t>42796068</t>
  </si>
  <si>
    <t>42788019</t>
  </si>
  <si>
    <t>42786216</t>
  </si>
  <si>
    <t>42786651</t>
  </si>
  <si>
    <t>42825638</t>
  </si>
  <si>
    <t>42785540</t>
  </si>
  <si>
    <t>41282267</t>
  </si>
  <si>
    <t>41271857</t>
  </si>
  <si>
    <t>42823066</t>
  </si>
  <si>
    <t>42781907</t>
  </si>
  <si>
    <t>42790584</t>
  </si>
  <si>
    <t>42785110</t>
  </si>
  <si>
    <t>42803953</t>
  </si>
  <si>
    <t>42789611</t>
  </si>
  <si>
    <t>42789599</t>
  </si>
  <si>
    <t>42789607</t>
  </si>
  <si>
    <t>42789580</t>
  </si>
  <si>
    <t>42789603</t>
  </si>
  <si>
    <t>42789576</t>
  </si>
  <si>
    <t>42806400</t>
  </si>
  <si>
    <t>42790437</t>
  </si>
  <si>
    <t>42790324</t>
  </si>
  <si>
    <t>42790848</t>
  </si>
  <si>
    <t>7599652</t>
  </si>
  <si>
    <t>2966480</t>
  </si>
  <si>
    <t>3188374</t>
  </si>
  <si>
    <t>3194751</t>
  </si>
  <si>
    <t>3195600</t>
  </si>
  <si>
    <t>3195536</t>
  </si>
  <si>
    <t>3195534</t>
  </si>
  <si>
    <t>3200409</t>
  </si>
  <si>
    <t>2881100</t>
  </si>
  <si>
    <t>3403636</t>
  </si>
  <si>
    <t>3403647</t>
  </si>
  <si>
    <t>2930176</t>
  </si>
  <si>
    <t>2934239</t>
  </si>
  <si>
    <t>2933696</t>
  </si>
  <si>
    <t>2966806</t>
  </si>
  <si>
    <t>3127068</t>
  </si>
  <si>
    <t>3296430</t>
  </si>
  <si>
    <t>3698659</t>
  </si>
  <si>
    <t>3701276</t>
  </si>
  <si>
    <t>3985342</t>
  </si>
  <si>
    <t>4075437</t>
  </si>
  <si>
    <t>3410688</t>
  </si>
  <si>
    <t>4145724</t>
  </si>
  <si>
    <t>3404244</t>
  </si>
  <si>
    <t>3632139</t>
  </si>
  <si>
    <t>4526904</t>
  </si>
  <si>
    <t>4331595</t>
  </si>
  <si>
    <t>4567431</t>
  </si>
  <si>
    <t>4805479</t>
  </si>
  <si>
    <t>4567950</t>
  </si>
  <si>
    <t>4451017</t>
  </si>
  <si>
    <t>4516261</t>
  </si>
  <si>
    <t>4482515</t>
  </si>
  <si>
    <t>4482602</t>
  </si>
  <si>
    <t>4482601</t>
  </si>
  <si>
    <t>4482587</t>
  </si>
  <si>
    <t>3696532</t>
  </si>
  <si>
    <t>4502900</t>
  </si>
  <si>
    <t>4451019</t>
  </si>
  <si>
    <t>4451018</t>
  </si>
  <si>
    <t>3446928</t>
  </si>
  <si>
    <t>4769312</t>
  </si>
  <si>
    <t>4480631</t>
  </si>
  <si>
    <t>2940400</t>
  </si>
  <si>
    <t>4736871</t>
  </si>
  <si>
    <t>4696891</t>
  </si>
  <si>
    <t>4912816</t>
  </si>
  <si>
    <t>4567836</t>
  </si>
  <si>
    <t>5331051</t>
  </si>
  <si>
    <t>5464912</t>
  </si>
  <si>
    <t>5366029</t>
  </si>
  <si>
    <t>4424243</t>
  </si>
  <si>
    <t>5298446</t>
  </si>
  <si>
    <t>5158582</t>
  </si>
  <si>
    <t>5633091</t>
  </si>
  <si>
    <t>5065573</t>
  </si>
  <si>
    <t>5079086</t>
  </si>
  <si>
    <t>5918349</t>
  </si>
  <si>
    <t>5918487</t>
  </si>
  <si>
    <t>2953783</t>
  </si>
  <si>
    <t>5918528</t>
  </si>
  <si>
    <t>5608215</t>
  </si>
  <si>
    <t>5255331</t>
  </si>
  <si>
    <t>5287054</t>
  </si>
  <si>
    <t>5154526</t>
  </si>
  <si>
    <t>5082294</t>
  </si>
  <si>
    <t>5327403</t>
  </si>
  <si>
    <t>5829398</t>
  </si>
  <si>
    <t>5591871</t>
  </si>
  <si>
    <t>5633123</t>
  </si>
  <si>
    <t>5328094</t>
  </si>
  <si>
    <t>5339890</t>
  </si>
  <si>
    <t>5640269</t>
  </si>
  <si>
    <t>4758207</t>
  </si>
  <si>
    <t>4411947</t>
  </si>
  <si>
    <t>5590180</t>
  </si>
  <si>
    <t>5655451</t>
  </si>
  <si>
    <t>5647258</t>
  </si>
  <si>
    <t>5802007</t>
  </si>
  <si>
    <t>5925962</t>
  </si>
  <si>
    <t>5694039</t>
  </si>
  <si>
    <t>5647869</t>
  </si>
  <si>
    <t>5829128</t>
  </si>
  <si>
    <t>5543029</t>
  </si>
  <si>
    <t>5281520</t>
  </si>
  <si>
    <t>5655270</t>
  </si>
  <si>
    <t>5655198</t>
  </si>
  <si>
    <t>5655275</t>
  </si>
  <si>
    <t>5655195</t>
  </si>
  <si>
    <t>5655273</t>
  </si>
  <si>
    <t>5655274</t>
  </si>
  <si>
    <t>6326150</t>
  </si>
  <si>
    <t>5656590</t>
  </si>
  <si>
    <t>5656543</t>
  </si>
  <si>
    <t>5715975</t>
  </si>
  <si>
    <t>GD.CORR.3219.10ERS</t>
  </si>
  <si>
    <t>GD.CORR.3205.10ERS</t>
  </si>
  <si>
    <t>GD.CORR.3208.10ERS</t>
  </si>
  <si>
    <t>GD.CORR.3204.10ERS</t>
  </si>
  <si>
    <t>GD.CORR.3213.10ERS</t>
  </si>
  <si>
    <t>GD.CORR.1979.10ERS</t>
  </si>
  <si>
    <t>GD.CORR.3215.10ERS</t>
  </si>
  <si>
    <t>GD.CORR.3212.10ERS</t>
  </si>
  <si>
    <t>GD.CORR.2158.10ERS</t>
  </si>
  <si>
    <t>GD.CORR.3224.10ERS</t>
  </si>
  <si>
    <t>GD.CORR.3207.10ERS</t>
  </si>
  <si>
    <t>EQ_G_ETS_AN</t>
  </si>
  <si>
    <t>EQ_G_10PCT</t>
  </si>
  <si>
    <t>CPA_G_ETS_YR</t>
  </si>
  <si>
    <t>CPA_G_ETS_BI</t>
  </si>
  <si>
    <t>Total</t>
  </si>
  <si>
    <t>Asset Type</t>
  </si>
  <si>
    <t xml:space="preserve">Total Violations Reported </t>
  </si>
  <si>
    <t>Long-standing Violations</t>
  </si>
  <si>
    <t>49910019</t>
  </si>
  <si>
    <t>41448561</t>
  </si>
  <si>
    <t>41398926</t>
  </si>
  <si>
    <t>41405390</t>
  </si>
  <si>
    <t>49931152</t>
  </si>
  <si>
    <t>41398469</t>
  </si>
  <si>
    <t>41475833</t>
  </si>
  <si>
    <t>49931161</t>
  </si>
  <si>
    <t>41462063</t>
  </si>
  <si>
    <t>41416171</t>
  </si>
  <si>
    <t>41416132</t>
  </si>
  <si>
    <t>41385187</t>
  </si>
  <si>
    <t>41463082</t>
  </si>
  <si>
    <t>41398554</t>
  </si>
  <si>
    <t>41398562</t>
  </si>
  <si>
    <t>3220447</t>
  </si>
  <si>
    <t>3219377</t>
  </si>
  <si>
    <t>3220687</t>
  </si>
  <si>
    <t>3220743</t>
  </si>
  <si>
    <t>3212372</t>
  </si>
  <si>
    <t>3220651</t>
  </si>
  <si>
    <t>3221991</t>
  </si>
  <si>
    <t>3212373</t>
  </si>
  <si>
    <t>3212456</t>
  </si>
  <si>
    <t>3220786</t>
  </si>
  <si>
    <t>3220784</t>
  </si>
  <si>
    <t>3220555</t>
  </si>
  <si>
    <t>3362092</t>
  </si>
  <si>
    <t>3533637</t>
  </si>
  <si>
    <t>3220659</t>
  </si>
  <si>
    <t>11/10/2020</t>
  </si>
  <si>
    <t>11/4/2019</t>
  </si>
  <si>
    <t>2/6/2018</t>
  </si>
  <si>
    <t>2/8/2021</t>
  </si>
  <si>
    <t>3/1/2018</t>
  </si>
  <si>
    <t>3/18/2021</t>
  </si>
  <si>
    <t>3/3/2021</t>
  </si>
  <si>
    <t>4/1/2021</t>
  </si>
  <si>
    <t>7/28/2017</t>
  </si>
  <si>
    <t>8/14/2018</t>
  </si>
  <si>
    <t>GJ.G030</t>
  </si>
  <si>
    <t>GJ.GT</t>
  </si>
  <si>
    <t>G_ETS_YR</t>
  </si>
  <si>
    <t>41454985</t>
  </si>
  <si>
    <t>3206803</t>
  </si>
  <si>
    <t>GT.STAT.COMP.TOPOCK____.CORR.ETSX</t>
  </si>
  <si>
    <t>41448887</t>
  </si>
  <si>
    <t>41448052</t>
  </si>
  <si>
    <t>3192246</t>
  </si>
  <si>
    <t>3297234</t>
  </si>
  <si>
    <t>GT.TM.B300.300A_P1</t>
  </si>
  <si>
    <t>GT.TM.B300.300A_P10</t>
  </si>
  <si>
    <t>41448144</t>
  </si>
  <si>
    <t>3297245</t>
  </si>
  <si>
    <t>GT.TM.B300.300A_P11</t>
  </si>
  <si>
    <t>41448950</t>
  </si>
  <si>
    <t>3219410</t>
  </si>
  <si>
    <t>GT.TM.B300.300A_P2</t>
  </si>
  <si>
    <t>41463193</t>
  </si>
  <si>
    <t>41463201</t>
  </si>
  <si>
    <t>41463174</t>
  </si>
  <si>
    <t>3297580</t>
  </si>
  <si>
    <t>3297581</t>
  </si>
  <si>
    <t>3297578</t>
  </si>
  <si>
    <t>GT.TM.B300.300B_P15</t>
  </si>
  <si>
    <t>41398498</t>
  </si>
  <si>
    <t>41398461</t>
  </si>
  <si>
    <t>41416113</t>
  </si>
  <si>
    <t>3220653</t>
  </si>
  <si>
    <t>3220650</t>
  </si>
  <si>
    <t>3220783</t>
  </si>
  <si>
    <t>GT.TM.BBAY.107_P1B</t>
  </si>
  <si>
    <t>GT.TM.BBAY.131_P3</t>
  </si>
  <si>
    <t>41392330</t>
  </si>
  <si>
    <t>41386538</t>
  </si>
  <si>
    <t>42769064</t>
  </si>
  <si>
    <t>2935393</t>
  </si>
  <si>
    <t>5870199</t>
  </si>
  <si>
    <t>3067797</t>
  </si>
  <si>
    <t>GT.TM.LBAY.0840-01</t>
  </si>
  <si>
    <t>GT.TM.LNBY.021A</t>
  </si>
  <si>
    <t>GT.TM.LNBY.0401-01</t>
  </si>
  <si>
    <t>41412426</t>
  </si>
  <si>
    <t>41475996</t>
  </si>
  <si>
    <t>41475969</t>
  </si>
  <si>
    <t>3070735</t>
  </si>
  <si>
    <t>3221275</t>
  </si>
  <si>
    <t>3221273</t>
  </si>
  <si>
    <t>GT.TM.LSJQ.7224-01</t>
  </si>
  <si>
    <t>GT.TM.LSOU.306_P2</t>
  </si>
  <si>
    <t>41884577</t>
  </si>
  <si>
    <t>41884618</t>
  </si>
  <si>
    <t>5253043</t>
  </si>
  <si>
    <t>5253044</t>
  </si>
  <si>
    <t>GD.CORR.0091.RECTI.0001</t>
  </si>
  <si>
    <t>G_ETS_BI</t>
  </si>
  <si>
    <t>44335023</t>
  </si>
  <si>
    <t>5253064</t>
  </si>
  <si>
    <t>44352426</t>
  </si>
  <si>
    <t>44352427</t>
  </si>
  <si>
    <t>44352428</t>
  </si>
  <si>
    <t>44352429</t>
  </si>
  <si>
    <t>5565507</t>
  </si>
  <si>
    <t>5565508</t>
  </si>
  <si>
    <t>5565509</t>
  </si>
  <si>
    <t>5565750</t>
  </si>
  <si>
    <t>GD.CORR.0105.RECTI.0001</t>
  </si>
  <si>
    <t>44352432</t>
  </si>
  <si>
    <t>5565753</t>
  </si>
  <si>
    <t>44352434</t>
  </si>
  <si>
    <t>44352435</t>
  </si>
  <si>
    <t>44352436</t>
  </si>
  <si>
    <t>44352437</t>
  </si>
  <si>
    <t>44352438</t>
  </si>
  <si>
    <t>5565755</t>
  </si>
  <si>
    <t>5565756</t>
  </si>
  <si>
    <t>5565757</t>
  </si>
  <si>
    <t>5565758</t>
  </si>
  <si>
    <t>5565759</t>
  </si>
  <si>
    <t>44335030</t>
  </si>
  <si>
    <t>4466360</t>
  </si>
  <si>
    <t>GD.CORR.0117.RECTI.0001</t>
  </si>
  <si>
    <t>44335033</t>
  </si>
  <si>
    <t>41888193</t>
  </si>
  <si>
    <t>41888227</t>
  </si>
  <si>
    <t>41888351</t>
  </si>
  <si>
    <t>4466363</t>
  </si>
  <si>
    <t>4630711</t>
  </si>
  <si>
    <t>4630712</t>
  </si>
  <si>
    <t>4630714</t>
  </si>
  <si>
    <t>GD.CORR.0122.RECTI.0001</t>
  </si>
  <si>
    <t>41901278</t>
  </si>
  <si>
    <t>4184008</t>
  </si>
  <si>
    <t>GD.CORR.0149.GALVA.0004</t>
  </si>
  <si>
    <t>44407074</t>
  </si>
  <si>
    <t>44407075</t>
  </si>
  <si>
    <t>4850924</t>
  </si>
  <si>
    <t>4850925</t>
  </si>
  <si>
    <t>GD.CORR.0158.RECTI.0001</t>
  </si>
  <si>
    <t>42045255</t>
  </si>
  <si>
    <t>2918046</t>
  </si>
  <si>
    <t>5/16/2017</t>
  </si>
  <si>
    <t>42713020</t>
  </si>
  <si>
    <t>3135389</t>
  </si>
  <si>
    <t>12/11/2017</t>
  </si>
  <si>
    <t>42048241</t>
  </si>
  <si>
    <t>3325649</t>
  </si>
  <si>
    <t>1/12/2018</t>
  </si>
  <si>
    <t>41886823</t>
  </si>
  <si>
    <t>4005521</t>
  </si>
  <si>
    <t>12/17/2018</t>
  </si>
  <si>
    <t>43183056</t>
  </si>
  <si>
    <t>4700390</t>
  </si>
  <si>
    <t>2/4/2019</t>
  </si>
  <si>
    <t>42820609</t>
  </si>
  <si>
    <t>4714005</t>
  </si>
  <si>
    <t>12/5/2019</t>
  </si>
  <si>
    <t>42031436</t>
  </si>
  <si>
    <t>4806156</t>
  </si>
  <si>
    <t>5/8/2019</t>
  </si>
  <si>
    <t>42031470</t>
  </si>
  <si>
    <t>4806157</t>
  </si>
  <si>
    <t>42722403</t>
  </si>
  <si>
    <t>5025647</t>
  </si>
  <si>
    <t>GD.CORR.4140.RECTI.0001</t>
  </si>
  <si>
    <t>42713041</t>
  </si>
  <si>
    <t>5151923</t>
  </si>
  <si>
    <t>5/24/2019</t>
  </si>
  <si>
    <t>41889339</t>
  </si>
  <si>
    <t>3552805</t>
  </si>
  <si>
    <t>GD.CORR.4250.RECTI.0001</t>
  </si>
  <si>
    <t>42719707</t>
  </si>
  <si>
    <t>2919012</t>
  </si>
  <si>
    <t>3/25/2021</t>
  </si>
  <si>
    <t>43184146</t>
  </si>
  <si>
    <t>5037987</t>
  </si>
  <si>
    <t>GD.CORR.2613.GALVA.0003</t>
  </si>
  <si>
    <t>44335026</t>
  </si>
  <si>
    <t>5591471</t>
  </si>
  <si>
    <t>4/13/2020</t>
  </si>
  <si>
    <t>42718426</t>
  </si>
  <si>
    <t>3392038</t>
  </si>
  <si>
    <t>GD.CORR.2857.RECTI.0001</t>
  </si>
  <si>
    <t>44426113</t>
  </si>
  <si>
    <t>5693829</t>
  </si>
  <si>
    <t>2/12/2020</t>
  </si>
  <si>
    <t>41891488</t>
  </si>
  <si>
    <t>4190658</t>
  </si>
  <si>
    <t>5/5/2020</t>
  </si>
  <si>
    <t>42043255</t>
  </si>
  <si>
    <t>3139672</t>
  </si>
  <si>
    <t>GD.CORR.0698.RECTI.0001</t>
  </si>
  <si>
    <t>44713738</t>
  </si>
  <si>
    <t>6004563</t>
  </si>
  <si>
    <t>5/18/2020</t>
  </si>
  <si>
    <t>44693083</t>
  </si>
  <si>
    <t>5881573</t>
  </si>
  <si>
    <t>11/18/2020</t>
  </si>
  <si>
    <t>44693085</t>
  </si>
  <si>
    <t>5881574</t>
  </si>
  <si>
    <t>12/9/2020</t>
  </si>
  <si>
    <t>42009243</t>
  </si>
  <si>
    <t>4233686</t>
  </si>
  <si>
    <t>GD.CORR.0934.GALVA.0001</t>
  </si>
  <si>
    <t>42007475</t>
  </si>
  <si>
    <t>4265793</t>
  </si>
  <si>
    <t>GD.CORR.0936.GALVA.0003</t>
  </si>
  <si>
    <t>44352409</t>
  </si>
  <si>
    <t>4608320</t>
  </si>
  <si>
    <t>GD.CORR.4258.RECTI.0001</t>
  </si>
  <si>
    <t>42007439</t>
  </si>
  <si>
    <t>4265794</t>
  </si>
  <si>
    <t>GD.CORR.0936.GALVA.0002</t>
  </si>
  <si>
    <t>42136871</t>
  </si>
  <si>
    <t>4349137</t>
  </si>
  <si>
    <t>GD.CORR.2776.RECTI.0001</t>
  </si>
  <si>
    <t>42136898</t>
  </si>
  <si>
    <t>4349138</t>
  </si>
  <si>
    <t>44317884</t>
  </si>
  <si>
    <t>4349142</t>
  </si>
  <si>
    <t>44317885</t>
  </si>
  <si>
    <t>4349143</t>
  </si>
  <si>
    <t>44317898</t>
  </si>
  <si>
    <t>4349156</t>
  </si>
  <si>
    <t>3/30/2021</t>
  </si>
  <si>
    <t>44317901</t>
  </si>
  <si>
    <t>4349159</t>
  </si>
  <si>
    <t xml:space="preserve">Functional Loc. w Days &gt; 731 (two years)    </t>
  </si>
  <si>
    <t xml:space="preserve">Functional Loc. w Days &gt; 731 (two years) </t>
  </si>
  <si>
    <t>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</si>
</sst>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3" borderId="2" xfId="0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0" fillId="0" borderId="2" xfId="0" applyBorder="1"/>
    <xf numFmtId="0" fontId="0" fillId="4" borderId="1" xfId="0" applyFill="1" applyBorder="1"/>
    <xf numFmtId="1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/>
    </xf>
    <xf numFmtId="0" fontId="0" fillId="7" borderId="1" xfId="0" applyFill="1" applyBorder="1"/>
    <xf numFmtId="0" fontId="0" fillId="7" borderId="0" xfId="0" applyFill="1" applyBorder="1"/>
  </cellXfs>
  <cellStyles count="1">
    <cellStyle name="Normal" xfId="0" builtinId="0"/>
  </cellStyles>
  <dxfs count="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F886F0-FDA9-427F-B3E3-202C78F7782D}" name="Table8" displayName="Table8" ref="A1:C6" totalsRowShown="0" headerRowDxfId="5" headerRowBorderDxfId="4" tableBorderDxfId="3" totalsRowBorderDxfId="2">
  <autoFilter ref="A1:C6" xr:uid="{D8F886F0-FDA9-427F-B3E3-202C78F7782D}"/>
  <tableColumns count="3">
    <tableColumn id="1" xr3:uid="{D75D2321-0163-4341-9A93-E7B920EBC665}" name="Asset Type" dataDxfId="1"/>
    <tableColumn id="2" xr3:uid="{32E4A197-DE0D-4965-8C13-F40C4AFF3621}" name="Total Violations Reported " dataDxfId="0"/>
    <tableColumn id="3" xr3:uid="{ACB1F382-8D18-40E1-A729-06F03CCFEB30}" name="Long-standing Violation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E4A1-AC70-49D4-B875-F5DE8A614A26}">
  <dimension ref="A1:C6"/>
  <sheetViews>
    <sheetView tabSelected="1" workbookViewId="0">
      <selection activeCell="C6" sqref="C6"/>
    </sheetView>
  </sheetViews>
  <sheetFormatPr defaultRowHeight="15" x14ac:dyDescent="0.25"/>
  <cols>
    <col min="1" max="1" width="14.140625" bestFit="1" customWidth="1"/>
    <col min="2" max="2" width="26.7109375" bestFit="1" customWidth="1"/>
    <col min="3" max="3" width="25.5703125" bestFit="1" customWidth="1"/>
  </cols>
  <sheetData>
    <row r="1" spans="1:3" x14ac:dyDescent="0.25">
      <c r="A1" s="13" t="s">
        <v>275</v>
      </c>
      <c r="B1" s="14" t="s">
        <v>276</v>
      </c>
      <c r="C1" s="19" t="s">
        <v>277</v>
      </c>
    </row>
    <row r="2" spans="1:3" x14ac:dyDescent="0.25">
      <c r="A2" s="15" t="s">
        <v>270</v>
      </c>
      <c r="B2" s="16">
        <v>7</v>
      </c>
      <c r="C2">
        <f>G_ETS_AN!F5</f>
        <v>1</v>
      </c>
    </row>
    <row r="3" spans="1:3" x14ac:dyDescent="0.25">
      <c r="A3" s="15" t="s">
        <v>271</v>
      </c>
      <c r="B3" s="16">
        <v>205</v>
      </c>
      <c r="C3">
        <f>G_10PCT!E124</f>
        <v>94</v>
      </c>
    </row>
    <row r="4" spans="1:3" x14ac:dyDescent="0.25">
      <c r="A4" s="15" t="s">
        <v>272</v>
      </c>
      <c r="B4" s="16">
        <v>24</v>
      </c>
      <c r="C4">
        <f>CPA_ETS_YR!D35</f>
        <v>15</v>
      </c>
    </row>
    <row r="5" spans="1:3" x14ac:dyDescent="0.25">
      <c r="A5" s="15" t="s">
        <v>273</v>
      </c>
      <c r="B5" s="16">
        <v>75</v>
      </c>
      <c r="C5">
        <f>CPA_ETS_BI!D55</f>
        <v>17.000000000000028</v>
      </c>
    </row>
    <row r="6" spans="1:3" x14ac:dyDescent="0.25">
      <c r="A6" s="17" t="s">
        <v>274</v>
      </c>
      <c r="B6" s="18">
        <f>SUM(B2:B5)</f>
        <v>311</v>
      </c>
      <c r="C6">
        <f>SUM(C2:C5)</f>
        <v>127.00000000000003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workbookViewId="0">
      <selection activeCell="F5" sqref="F5"/>
    </sheetView>
  </sheetViews>
  <sheetFormatPr defaultRowHeight="15" x14ac:dyDescent="0.25"/>
  <cols>
    <col min="1" max="1" width="10.7109375" bestFit="1" customWidth="1"/>
    <col min="2" max="2" width="9.42578125" bestFit="1" customWidth="1"/>
    <col min="3" max="3" width="10" bestFit="1" customWidth="1"/>
    <col min="5" max="5" width="16.140625" bestFit="1" customWidth="1"/>
    <col min="7" max="7" width="15.42578125" bestFit="1" customWidth="1"/>
    <col min="8" max="8" width="19.7109375" bestFit="1" customWidth="1"/>
    <col min="9" max="9" width="14.28515625" bestFit="1" customWidth="1"/>
    <col min="10" max="10" width="11.28515625" bestFit="1" customWidth="1"/>
    <col min="11" max="11" width="11.7109375" bestFit="1" customWidth="1"/>
  </cols>
  <sheetData>
    <row r="1" spans="1:1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3" t="s">
        <v>11</v>
      </c>
      <c r="B2" s="21">
        <v>-843</v>
      </c>
      <c r="C2" s="5">
        <v>42073</v>
      </c>
      <c r="D2" s="4" t="s">
        <v>12</v>
      </c>
      <c r="E2" s="5">
        <v>42531</v>
      </c>
      <c r="F2" s="21">
        <v>868</v>
      </c>
      <c r="G2" s="4"/>
      <c r="H2" s="5">
        <v>42941</v>
      </c>
      <c r="I2" s="4" t="s">
        <v>13</v>
      </c>
      <c r="J2" s="4" t="s">
        <v>14</v>
      </c>
      <c r="K2" s="5">
        <v>42941</v>
      </c>
    </row>
    <row r="5" spans="1:11" x14ac:dyDescent="0.25">
      <c r="E5" t="s">
        <v>507</v>
      </c>
      <c r="F5">
        <f>COUNT(F2)</f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D01B-3BB8-4D76-9746-474F2DF6BBEA}">
  <dimension ref="A1:K124"/>
  <sheetViews>
    <sheetView topLeftCell="A106" workbookViewId="0">
      <selection activeCell="E131" sqref="E131"/>
    </sheetView>
  </sheetViews>
  <sheetFormatPr defaultRowHeight="15" x14ac:dyDescent="0.25"/>
  <cols>
    <col min="1" max="1" width="10.7109375" bestFit="1" customWidth="1"/>
    <col min="2" max="2" width="9.42578125" bestFit="1" customWidth="1"/>
    <col min="3" max="3" width="10.7109375" bestFit="1" customWidth="1"/>
    <col min="5" max="5" width="16.140625" bestFit="1" customWidth="1"/>
    <col min="7" max="7" width="15.42578125" bestFit="1" customWidth="1"/>
    <col min="8" max="8" width="19.7109375" bestFit="1" customWidth="1"/>
    <col min="9" max="9" width="19.5703125" bestFit="1" customWidth="1"/>
    <col min="10" max="10" width="11.28515625" bestFit="1" customWidth="1"/>
    <col min="11" max="11" width="11.7109375" bestFit="1" customWidth="1"/>
  </cols>
  <sheetData>
    <row r="1" spans="1:1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3" t="s">
        <v>15</v>
      </c>
      <c r="B2" s="7">
        <v>0</v>
      </c>
      <c r="C2" s="5">
        <v>42032</v>
      </c>
      <c r="D2" s="4" t="s">
        <v>25</v>
      </c>
      <c r="E2" s="5">
        <v>42488</v>
      </c>
      <c r="F2" s="7">
        <v>2238</v>
      </c>
      <c r="G2" s="4"/>
      <c r="H2" s="5">
        <v>44270</v>
      </c>
      <c r="I2" s="4" t="s">
        <v>13</v>
      </c>
      <c r="J2" s="4" t="s">
        <v>36</v>
      </c>
      <c r="K2" s="5">
        <v>44270</v>
      </c>
    </row>
    <row r="3" spans="1:11" x14ac:dyDescent="0.25">
      <c r="A3" s="6" t="s">
        <v>16</v>
      </c>
      <c r="B3" s="7">
        <v>-761</v>
      </c>
      <c r="C3" s="8">
        <v>42052</v>
      </c>
      <c r="D3" s="9" t="s">
        <v>26</v>
      </c>
      <c r="E3" s="8">
        <v>42507</v>
      </c>
      <c r="F3" s="7">
        <v>2171</v>
      </c>
      <c r="G3" s="9"/>
      <c r="H3" s="8">
        <v>44223</v>
      </c>
      <c r="I3" s="9" t="s">
        <v>13</v>
      </c>
      <c r="J3" s="9" t="s">
        <v>36</v>
      </c>
      <c r="K3" s="8">
        <v>44223</v>
      </c>
    </row>
    <row r="4" spans="1:11" x14ac:dyDescent="0.25">
      <c r="A4" s="3" t="s">
        <v>17</v>
      </c>
      <c r="B4" s="7">
        <v>-838</v>
      </c>
      <c r="C4" s="5">
        <v>42052</v>
      </c>
      <c r="D4" s="4" t="s">
        <v>27</v>
      </c>
      <c r="E4" s="5">
        <v>42507</v>
      </c>
      <c r="F4" s="7">
        <v>2171</v>
      </c>
      <c r="G4" s="4"/>
      <c r="H4" s="5">
        <v>44223</v>
      </c>
      <c r="I4" s="4" t="s">
        <v>13</v>
      </c>
      <c r="J4" s="4" t="s">
        <v>36</v>
      </c>
      <c r="K4" s="5">
        <v>44223</v>
      </c>
    </row>
    <row r="5" spans="1:11" x14ac:dyDescent="0.25">
      <c r="A5" s="6" t="s">
        <v>18</v>
      </c>
      <c r="B5" s="7">
        <v>-638</v>
      </c>
      <c r="C5" s="8">
        <v>42093</v>
      </c>
      <c r="D5" s="9" t="s">
        <v>28</v>
      </c>
      <c r="E5" s="8">
        <v>42551</v>
      </c>
      <c r="F5" s="7">
        <v>2129</v>
      </c>
      <c r="G5" s="8">
        <v>44222</v>
      </c>
      <c r="H5" s="9"/>
      <c r="I5" s="9" t="s">
        <v>35</v>
      </c>
      <c r="J5" s="9" t="s">
        <v>36</v>
      </c>
      <c r="K5" s="8">
        <v>42079</v>
      </c>
    </row>
    <row r="6" spans="1:11" x14ac:dyDescent="0.25">
      <c r="A6" s="3" t="s">
        <v>19</v>
      </c>
      <c r="B6" s="7">
        <v>-833</v>
      </c>
      <c r="C6" s="5">
        <v>42087</v>
      </c>
      <c r="D6" s="4" t="s">
        <v>29</v>
      </c>
      <c r="E6" s="5">
        <v>42545</v>
      </c>
      <c r="F6" s="7">
        <v>2124</v>
      </c>
      <c r="G6" s="4"/>
      <c r="H6" s="5">
        <v>44211</v>
      </c>
      <c r="I6" s="4" t="s">
        <v>13</v>
      </c>
      <c r="J6" s="4" t="s">
        <v>36</v>
      </c>
      <c r="K6" s="5">
        <v>44211</v>
      </c>
    </row>
    <row r="7" spans="1:11" x14ac:dyDescent="0.25">
      <c r="A7" s="6" t="s">
        <v>20</v>
      </c>
      <c r="B7" s="7">
        <v>-639</v>
      </c>
      <c r="C7" s="8">
        <v>42115</v>
      </c>
      <c r="D7" s="9" t="s">
        <v>30</v>
      </c>
      <c r="E7" s="8">
        <v>42572</v>
      </c>
      <c r="F7" s="7">
        <v>2107</v>
      </c>
      <c r="G7" s="8">
        <v>44222</v>
      </c>
      <c r="H7" s="9"/>
      <c r="I7" s="9" t="s">
        <v>35</v>
      </c>
      <c r="J7" s="9" t="s">
        <v>36</v>
      </c>
      <c r="K7" s="8">
        <v>42079</v>
      </c>
    </row>
    <row r="8" spans="1:11" x14ac:dyDescent="0.25">
      <c r="A8" s="3" t="s">
        <v>21</v>
      </c>
      <c r="B8" s="7">
        <v>-179</v>
      </c>
      <c r="C8" s="5">
        <v>42089</v>
      </c>
      <c r="D8" s="4" t="s">
        <v>31</v>
      </c>
      <c r="E8" s="5">
        <v>42547</v>
      </c>
      <c r="F8" s="7">
        <v>2105</v>
      </c>
      <c r="G8" s="4"/>
      <c r="H8" s="5">
        <v>44194</v>
      </c>
      <c r="I8" s="4" t="s">
        <v>13</v>
      </c>
      <c r="J8" s="4" t="s">
        <v>36</v>
      </c>
      <c r="K8" s="5">
        <v>44194</v>
      </c>
    </row>
    <row r="9" spans="1:11" x14ac:dyDescent="0.25">
      <c r="A9" s="6" t="s">
        <v>22</v>
      </c>
      <c r="B9" s="7">
        <v>-684</v>
      </c>
      <c r="C9" s="8">
        <v>42020</v>
      </c>
      <c r="D9" s="9" t="s">
        <v>32</v>
      </c>
      <c r="E9" s="8">
        <v>42476</v>
      </c>
      <c r="F9" s="7">
        <v>2104</v>
      </c>
      <c r="G9" s="9"/>
      <c r="H9" s="8">
        <v>44124</v>
      </c>
      <c r="I9" s="9" t="s">
        <v>13</v>
      </c>
      <c r="J9" s="9" t="s">
        <v>36</v>
      </c>
      <c r="K9" s="8">
        <v>44124</v>
      </c>
    </row>
    <row r="10" spans="1:11" x14ac:dyDescent="0.25">
      <c r="A10" s="3" t="s">
        <v>23</v>
      </c>
      <c r="B10" s="7">
        <v>-656</v>
      </c>
      <c r="C10" s="5">
        <v>42095</v>
      </c>
      <c r="D10" s="4" t="s">
        <v>33</v>
      </c>
      <c r="E10" s="5">
        <v>42552</v>
      </c>
      <c r="F10" s="7">
        <v>2099</v>
      </c>
      <c r="G10" s="4"/>
      <c r="H10" s="5">
        <v>44194</v>
      </c>
      <c r="I10" s="4" t="s">
        <v>13</v>
      </c>
      <c r="J10" s="4" t="s">
        <v>36</v>
      </c>
      <c r="K10" s="5">
        <v>44194</v>
      </c>
    </row>
    <row r="11" spans="1:11" x14ac:dyDescent="0.25">
      <c r="A11" s="6" t="s">
        <v>24</v>
      </c>
      <c r="B11" s="7">
        <v>-650</v>
      </c>
      <c r="C11" s="8">
        <v>42131</v>
      </c>
      <c r="D11" s="9" t="s">
        <v>34</v>
      </c>
      <c r="E11" s="8">
        <v>42589</v>
      </c>
      <c r="F11" s="7">
        <v>2090</v>
      </c>
      <c r="G11" s="9"/>
      <c r="H11" s="8">
        <v>44221</v>
      </c>
      <c r="I11" s="9" t="s">
        <v>13</v>
      </c>
      <c r="J11" s="9" t="s">
        <v>36</v>
      </c>
      <c r="K11" s="8">
        <v>44221</v>
      </c>
    </row>
    <row r="12" spans="1:11" x14ac:dyDescent="0.25">
      <c r="A12" s="3" t="s">
        <v>69</v>
      </c>
      <c r="B12" s="4">
        <v>-890</v>
      </c>
      <c r="C12" s="5">
        <v>42137</v>
      </c>
      <c r="D12" s="4" t="s">
        <v>164</v>
      </c>
      <c r="E12" s="5">
        <v>42595</v>
      </c>
      <c r="F12" s="11">
        <v>2072</v>
      </c>
      <c r="G12" s="5">
        <v>44209</v>
      </c>
      <c r="H12" s="4"/>
      <c r="I12" s="4" t="s">
        <v>259</v>
      </c>
      <c r="J12" s="4" t="s">
        <v>36</v>
      </c>
      <c r="K12" s="5">
        <v>42075</v>
      </c>
    </row>
    <row r="13" spans="1:11" x14ac:dyDescent="0.25">
      <c r="A13" s="6" t="s">
        <v>70</v>
      </c>
      <c r="B13" s="9">
        <v>-890</v>
      </c>
      <c r="C13" s="8">
        <v>42184</v>
      </c>
      <c r="D13" s="9" t="s">
        <v>165</v>
      </c>
      <c r="E13" s="8">
        <v>42642</v>
      </c>
      <c r="F13" s="12">
        <v>2047</v>
      </c>
      <c r="G13" s="9"/>
      <c r="H13" s="8">
        <v>44231</v>
      </c>
      <c r="I13" s="9" t="s">
        <v>13</v>
      </c>
      <c r="J13" s="9" t="s">
        <v>36</v>
      </c>
      <c r="K13" s="8">
        <v>44231</v>
      </c>
    </row>
    <row r="14" spans="1:11" x14ac:dyDescent="0.25">
      <c r="A14" s="3" t="s">
        <v>37</v>
      </c>
      <c r="B14" s="7">
        <v>0</v>
      </c>
      <c r="C14" s="5">
        <v>42198</v>
      </c>
      <c r="D14" s="4" t="s">
        <v>51</v>
      </c>
      <c r="E14" s="5">
        <v>42656</v>
      </c>
      <c r="F14" s="7">
        <v>1997</v>
      </c>
      <c r="G14" s="4"/>
      <c r="H14" s="5">
        <v>44195</v>
      </c>
      <c r="I14" s="4" t="s">
        <v>13</v>
      </c>
      <c r="J14" s="4" t="s">
        <v>36</v>
      </c>
      <c r="K14" s="5">
        <v>44195</v>
      </c>
    </row>
    <row r="15" spans="1:11" x14ac:dyDescent="0.25">
      <c r="A15" s="6" t="s">
        <v>38</v>
      </c>
      <c r="B15" s="7">
        <v>-33</v>
      </c>
      <c r="C15" s="8">
        <v>42272</v>
      </c>
      <c r="D15" s="9" t="s">
        <v>52</v>
      </c>
      <c r="E15" s="8">
        <v>42729</v>
      </c>
      <c r="F15" s="7">
        <v>1971</v>
      </c>
      <c r="G15" s="9"/>
      <c r="H15" s="8">
        <v>44243</v>
      </c>
      <c r="I15" s="9" t="s">
        <v>13</v>
      </c>
      <c r="J15" s="9" t="s">
        <v>36</v>
      </c>
      <c r="K15" s="8">
        <v>44243</v>
      </c>
    </row>
    <row r="16" spans="1:11" x14ac:dyDescent="0.25">
      <c r="A16" s="3" t="s">
        <v>39</v>
      </c>
      <c r="B16" s="7">
        <v>-457</v>
      </c>
      <c r="C16" s="5">
        <v>42277</v>
      </c>
      <c r="D16" s="4" t="s">
        <v>53</v>
      </c>
      <c r="E16" s="5">
        <v>42734</v>
      </c>
      <c r="F16" s="7">
        <v>1941</v>
      </c>
      <c r="G16" s="5">
        <v>44218</v>
      </c>
      <c r="H16" s="4"/>
      <c r="I16" s="4" t="s">
        <v>65</v>
      </c>
      <c r="J16" s="4" t="s">
        <v>36</v>
      </c>
      <c r="K16" s="5">
        <v>44134</v>
      </c>
    </row>
    <row r="17" spans="1:11" x14ac:dyDescent="0.25">
      <c r="A17" s="6" t="s">
        <v>40</v>
      </c>
      <c r="B17" s="7">
        <v>-742</v>
      </c>
      <c r="C17" s="8">
        <v>42257</v>
      </c>
      <c r="D17" s="9" t="s">
        <v>54</v>
      </c>
      <c r="E17" s="8">
        <v>42714</v>
      </c>
      <c r="F17" s="7">
        <v>1938</v>
      </c>
      <c r="G17" s="9"/>
      <c r="H17" s="8">
        <v>44195</v>
      </c>
      <c r="I17" s="9" t="s">
        <v>13</v>
      </c>
      <c r="J17" s="9" t="s">
        <v>36</v>
      </c>
      <c r="K17" s="8">
        <v>44195</v>
      </c>
    </row>
    <row r="18" spans="1:11" x14ac:dyDescent="0.25">
      <c r="A18" s="3" t="s">
        <v>41</v>
      </c>
      <c r="B18" s="7">
        <v>-842</v>
      </c>
      <c r="C18" s="5">
        <v>42257</v>
      </c>
      <c r="D18" s="4" t="s">
        <v>55</v>
      </c>
      <c r="E18" s="5">
        <v>42714</v>
      </c>
      <c r="F18" s="7">
        <v>1938</v>
      </c>
      <c r="G18" s="4"/>
      <c r="H18" s="5">
        <v>44195</v>
      </c>
      <c r="I18" s="4" t="s">
        <v>13</v>
      </c>
      <c r="J18" s="4" t="s">
        <v>36</v>
      </c>
      <c r="K18" s="5">
        <v>44195</v>
      </c>
    </row>
    <row r="19" spans="1:11" x14ac:dyDescent="0.25">
      <c r="A19" s="6" t="s">
        <v>42</v>
      </c>
      <c r="B19" s="7">
        <v>-494</v>
      </c>
      <c r="C19" s="8">
        <v>42307</v>
      </c>
      <c r="D19" s="9" t="s">
        <v>56</v>
      </c>
      <c r="E19" s="8">
        <v>42765</v>
      </c>
      <c r="F19" s="7">
        <v>1917</v>
      </c>
      <c r="G19" s="8">
        <v>44224</v>
      </c>
      <c r="H19" s="9"/>
      <c r="I19" s="9" t="s">
        <v>35</v>
      </c>
      <c r="J19" s="9" t="s">
        <v>36</v>
      </c>
      <c r="K19" s="8">
        <v>42079</v>
      </c>
    </row>
    <row r="20" spans="1:11" x14ac:dyDescent="0.25">
      <c r="A20" s="3" t="s">
        <v>43</v>
      </c>
      <c r="B20" s="7">
        <v>-738</v>
      </c>
      <c r="C20" s="5">
        <v>42311</v>
      </c>
      <c r="D20" s="4" t="s">
        <v>57</v>
      </c>
      <c r="E20" s="5">
        <v>42769</v>
      </c>
      <c r="F20" s="7">
        <v>1906</v>
      </c>
      <c r="G20" s="5">
        <v>44217</v>
      </c>
      <c r="H20" s="4"/>
      <c r="I20" s="4" t="s">
        <v>66</v>
      </c>
      <c r="J20" s="4" t="s">
        <v>36</v>
      </c>
      <c r="K20" s="5">
        <v>42090</v>
      </c>
    </row>
    <row r="21" spans="1:11" x14ac:dyDescent="0.25">
      <c r="A21" s="6" t="s">
        <v>44</v>
      </c>
      <c r="B21" s="7">
        <v>-492</v>
      </c>
      <c r="C21" s="8">
        <v>42307</v>
      </c>
      <c r="D21" s="9" t="s">
        <v>58</v>
      </c>
      <c r="E21" s="8">
        <v>42765</v>
      </c>
      <c r="F21" s="7">
        <v>1904</v>
      </c>
      <c r="G21" s="9"/>
      <c r="H21" s="8">
        <v>44211</v>
      </c>
      <c r="I21" s="9" t="s">
        <v>13</v>
      </c>
      <c r="J21" s="9" t="s">
        <v>36</v>
      </c>
      <c r="K21" s="8">
        <v>44211</v>
      </c>
    </row>
    <row r="22" spans="1:11" x14ac:dyDescent="0.25">
      <c r="A22" s="3" t="s">
        <v>45</v>
      </c>
      <c r="B22" s="7">
        <v>-797</v>
      </c>
      <c r="C22" s="5">
        <v>42142</v>
      </c>
      <c r="D22" s="4" t="s">
        <v>59</v>
      </c>
      <c r="E22" s="5">
        <v>42600</v>
      </c>
      <c r="F22" s="7">
        <v>1879</v>
      </c>
      <c r="G22" s="5">
        <v>44021</v>
      </c>
      <c r="H22" s="4"/>
      <c r="I22" s="4" t="s">
        <v>67</v>
      </c>
      <c r="J22" s="4" t="s">
        <v>36</v>
      </c>
      <c r="K22" s="5">
        <v>44022</v>
      </c>
    </row>
    <row r="23" spans="1:11" x14ac:dyDescent="0.25">
      <c r="A23" s="6" t="s">
        <v>46</v>
      </c>
      <c r="B23" s="7">
        <v>-780</v>
      </c>
      <c r="C23" s="8">
        <v>42352</v>
      </c>
      <c r="D23" s="9" t="s">
        <v>60</v>
      </c>
      <c r="E23" s="8">
        <v>42808</v>
      </c>
      <c r="F23" s="7">
        <v>1879</v>
      </c>
      <c r="G23" s="9"/>
      <c r="H23" s="8">
        <v>44231</v>
      </c>
      <c r="I23" s="9" t="s">
        <v>13</v>
      </c>
      <c r="J23" s="9" t="s">
        <v>36</v>
      </c>
      <c r="K23" s="8">
        <v>44231</v>
      </c>
    </row>
    <row r="24" spans="1:11" x14ac:dyDescent="0.25">
      <c r="A24" s="3" t="s">
        <v>47</v>
      </c>
      <c r="B24" s="7">
        <v>-790</v>
      </c>
      <c r="C24" s="5">
        <v>42352</v>
      </c>
      <c r="D24" s="4" t="s">
        <v>61</v>
      </c>
      <c r="E24" s="5">
        <v>42808</v>
      </c>
      <c r="F24" s="7">
        <v>1879</v>
      </c>
      <c r="G24" s="4"/>
      <c r="H24" s="5">
        <v>44231</v>
      </c>
      <c r="I24" s="4" t="s">
        <v>13</v>
      </c>
      <c r="J24" s="4" t="s">
        <v>36</v>
      </c>
      <c r="K24" s="5">
        <v>44231</v>
      </c>
    </row>
    <row r="25" spans="1:11" x14ac:dyDescent="0.25">
      <c r="A25" s="6" t="s">
        <v>48</v>
      </c>
      <c r="B25" s="7">
        <v>-669</v>
      </c>
      <c r="C25" s="8">
        <v>42184</v>
      </c>
      <c r="D25" s="9" t="s">
        <v>62</v>
      </c>
      <c r="E25" s="8">
        <v>42642</v>
      </c>
      <c r="F25" s="7">
        <v>1877</v>
      </c>
      <c r="G25" s="8">
        <v>44061</v>
      </c>
      <c r="H25" s="9"/>
      <c r="I25" s="9" t="s">
        <v>68</v>
      </c>
      <c r="J25" s="9" t="s">
        <v>36</v>
      </c>
      <c r="K25" s="8">
        <v>41346</v>
      </c>
    </row>
    <row r="26" spans="1:11" x14ac:dyDescent="0.25">
      <c r="A26" s="3" t="s">
        <v>49</v>
      </c>
      <c r="B26" s="7">
        <v>-761</v>
      </c>
      <c r="C26" s="5">
        <v>42272</v>
      </c>
      <c r="D26" s="4" t="s">
        <v>63</v>
      </c>
      <c r="E26" s="5">
        <v>42729</v>
      </c>
      <c r="F26" s="7">
        <v>1876</v>
      </c>
      <c r="G26" s="4"/>
      <c r="H26" s="5">
        <v>44148</v>
      </c>
      <c r="I26" s="4" t="s">
        <v>13</v>
      </c>
      <c r="J26" s="4" t="s">
        <v>36</v>
      </c>
      <c r="K26" s="5">
        <v>44148</v>
      </c>
    </row>
    <row r="27" spans="1:11" x14ac:dyDescent="0.25">
      <c r="A27" s="6" t="s">
        <v>50</v>
      </c>
      <c r="B27" s="7">
        <v>-770</v>
      </c>
      <c r="C27" s="8">
        <v>42272</v>
      </c>
      <c r="D27" s="9" t="s">
        <v>64</v>
      </c>
      <c r="E27" s="8">
        <v>42729</v>
      </c>
      <c r="F27" s="7">
        <v>1876</v>
      </c>
      <c r="G27" s="9"/>
      <c r="H27" s="8">
        <v>44148</v>
      </c>
      <c r="I27" s="9" t="s">
        <v>13</v>
      </c>
      <c r="J27" s="9" t="s">
        <v>36</v>
      </c>
      <c r="K27" s="8">
        <v>44148</v>
      </c>
    </row>
    <row r="28" spans="1:11" x14ac:dyDescent="0.25">
      <c r="A28" s="3" t="s">
        <v>71</v>
      </c>
      <c r="B28" s="4">
        <v>-867</v>
      </c>
      <c r="C28" s="5">
        <v>42354</v>
      </c>
      <c r="D28" s="4" t="s">
        <v>166</v>
      </c>
      <c r="E28" s="5">
        <v>42810</v>
      </c>
      <c r="F28" s="11">
        <v>1868</v>
      </c>
      <c r="G28" s="5">
        <v>44222</v>
      </c>
      <c r="H28" s="4"/>
      <c r="I28" s="4" t="s">
        <v>35</v>
      </c>
      <c r="J28" s="4" t="s">
        <v>36</v>
      </c>
      <c r="K28" s="5">
        <v>42079</v>
      </c>
    </row>
    <row r="29" spans="1:11" x14ac:dyDescent="0.25">
      <c r="A29" s="6" t="s">
        <v>72</v>
      </c>
      <c r="B29" s="7">
        <v>-790</v>
      </c>
      <c r="C29" s="8">
        <v>42349</v>
      </c>
      <c r="D29" s="9" t="s">
        <v>167</v>
      </c>
      <c r="E29" s="8">
        <v>42805</v>
      </c>
      <c r="F29" s="7">
        <v>1846</v>
      </c>
      <c r="G29" s="9"/>
      <c r="H29" s="8">
        <v>44195</v>
      </c>
      <c r="I29" s="9" t="s">
        <v>13</v>
      </c>
      <c r="J29" s="9" t="s">
        <v>36</v>
      </c>
      <c r="K29" s="8">
        <v>44195</v>
      </c>
    </row>
    <row r="30" spans="1:11" x14ac:dyDescent="0.25">
      <c r="A30" s="3" t="s">
        <v>73</v>
      </c>
      <c r="B30" s="4">
        <v>-895</v>
      </c>
      <c r="C30" s="5">
        <v>42349</v>
      </c>
      <c r="D30" s="4" t="s">
        <v>168</v>
      </c>
      <c r="E30" s="5">
        <v>42805</v>
      </c>
      <c r="F30" s="11">
        <v>1846</v>
      </c>
      <c r="G30" s="4"/>
      <c r="H30" s="5">
        <v>44195</v>
      </c>
      <c r="I30" s="4" t="s">
        <v>13</v>
      </c>
      <c r="J30" s="4" t="s">
        <v>36</v>
      </c>
      <c r="K30" s="5">
        <v>44195</v>
      </c>
    </row>
    <row r="31" spans="1:11" x14ac:dyDescent="0.25">
      <c r="A31" s="6" t="s">
        <v>74</v>
      </c>
      <c r="B31" s="7">
        <v>-363</v>
      </c>
      <c r="C31" s="8">
        <v>42355</v>
      </c>
      <c r="D31" s="9" t="s">
        <v>169</v>
      </c>
      <c r="E31" s="8">
        <v>42811</v>
      </c>
      <c r="F31" s="7">
        <v>1840</v>
      </c>
      <c r="G31" s="9"/>
      <c r="H31" s="8">
        <v>44195</v>
      </c>
      <c r="I31" s="9" t="s">
        <v>13</v>
      </c>
      <c r="J31" s="9" t="s">
        <v>36</v>
      </c>
      <c r="K31" s="8">
        <v>44195</v>
      </c>
    </row>
    <row r="32" spans="1:11" x14ac:dyDescent="0.25">
      <c r="A32" s="3" t="s">
        <v>75</v>
      </c>
      <c r="B32" s="4">
        <v>-872</v>
      </c>
      <c r="C32" s="5">
        <v>42355</v>
      </c>
      <c r="D32" s="4" t="s">
        <v>170</v>
      </c>
      <c r="E32" s="5">
        <v>42811</v>
      </c>
      <c r="F32" s="11">
        <v>1840</v>
      </c>
      <c r="G32" s="4"/>
      <c r="H32" s="5">
        <v>44195</v>
      </c>
      <c r="I32" s="4" t="s">
        <v>13</v>
      </c>
      <c r="J32" s="4" t="s">
        <v>36</v>
      </c>
      <c r="K32" s="5">
        <v>44195</v>
      </c>
    </row>
    <row r="33" spans="1:11" x14ac:dyDescent="0.25">
      <c r="A33" s="6" t="s">
        <v>76</v>
      </c>
      <c r="B33" s="7">
        <v>-545</v>
      </c>
      <c r="C33" s="8">
        <v>42361</v>
      </c>
      <c r="D33" s="9" t="s">
        <v>171</v>
      </c>
      <c r="E33" s="8">
        <v>42817</v>
      </c>
      <c r="F33" s="7">
        <v>1835</v>
      </c>
      <c r="G33" s="9"/>
      <c r="H33" s="8">
        <v>44196</v>
      </c>
      <c r="I33" s="9" t="s">
        <v>13</v>
      </c>
      <c r="J33" s="9" t="s">
        <v>36</v>
      </c>
      <c r="K33" s="8">
        <v>44196</v>
      </c>
    </row>
    <row r="34" spans="1:11" x14ac:dyDescent="0.25">
      <c r="A34" s="3" t="s">
        <v>77</v>
      </c>
      <c r="B34" s="7">
        <v>-738</v>
      </c>
      <c r="C34" s="5">
        <v>42100</v>
      </c>
      <c r="D34" s="4" t="s">
        <v>172</v>
      </c>
      <c r="E34" s="5">
        <v>42557</v>
      </c>
      <c r="F34" s="7">
        <v>1801</v>
      </c>
      <c r="G34" s="5">
        <v>43901</v>
      </c>
      <c r="H34" s="4"/>
      <c r="I34" s="4" t="s">
        <v>259</v>
      </c>
      <c r="J34" s="4" t="s">
        <v>36</v>
      </c>
      <c r="K34" s="5">
        <v>41996</v>
      </c>
    </row>
    <row r="35" spans="1:11" x14ac:dyDescent="0.25">
      <c r="A35" s="6" t="s">
        <v>78</v>
      </c>
      <c r="B35" s="9">
        <v>-877</v>
      </c>
      <c r="C35" s="8">
        <v>42466</v>
      </c>
      <c r="D35" s="9" t="s">
        <v>173</v>
      </c>
      <c r="E35" s="8">
        <v>42922</v>
      </c>
      <c r="F35" s="12">
        <v>1764</v>
      </c>
      <c r="G35" s="8">
        <v>44230</v>
      </c>
      <c r="H35" s="9"/>
      <c r="I35" s="9" t="s">
        <v>68</v>
      </c>
      <c r="J35" s="9" t="s">
        <v>36</v>
      </c>
      <c r="K35" s="8">
        <v>42473</v>
      </c>
    </row>
    <row r="36" spans="1:11" x14ac:dyDescent="0.25">
      <c r="A36" s="3" t="s">
        <v>79</v>
      </c>
      <c r="B36" s="4">
        <v>-894</v>
      </c>
      <c r="C36" s="5">
        <v>42466</v>
      </c>
      <c r="D36" s="4" t="s">
        <v>174</v>
      </c>
      <c r="E36" s="5">
        <v>42922</v>
      </c>
      <c r="F36" s="11">
        <v>1764</v>
      </c>
      <c r="G36" s="5">
        <v>44230</v>
      </c>
      <c r="H36" s="4"/>
      <c r="I36" s="4" t="s">
        <v>68</v>
      </c>
      <c r="J36" s="4" t="s">
        <v>36</v>
      </c>
      <c r="K36" s="5">
        <v>42473</v>
      </c>
    </row>
    <row r="37" spans="1:11" x14ac:dyDescent="0.25">
      <c r="A37" s="6" t="s">
        <v>80</v>
      </c>
      <c r="B37" s="7">
        <v>-817</v>
      </c>
      <c r="C37" s="8">
        <v>42143</v>
      </c>
      <c r="D37" s="9" t="s">
        <v>175</v>
      </c>
      <c r="E37" s="8">
        <v>42601</v>
      </c>
      <c r="F37" s="7">
        <v>1731</v>
      </c>
      <c r="G37" s="9"/>
      <c r="H37" s="8">
        <v>43874</v>
      </c>
      <c r="I37" s="9" t="s">
        <v>13</v>
      </c>
      <c r="J37" s="9" t="s">
        <v>36</v>
      </c>
      <c r="K37" s="8">
        <v>43874</v>
      </c>
    </row>
    <row r="38" spans="1:11" x14ac:dyDescent="0.25">
      <c r="A38" s="3" t="s">
        <v>81</v>
      </c>
      <c r="B38" s="7">
        <v>-817</v>
      </c>
      <c r="C38" s="5">
        <v>42145</v>
      </c>
      <c r="D38" s="4" t="s">
        <v>176</v>
      </c>
      <c r="E38" s="5">
        <v>42603</v>
      </c>
      <c r="F38" s="7">
        <v>1729</v>
      </c>
      <c r="G38" s="4"/>
      <c r="H38" s="5">
        <v>43874</v>
      </c>
      <c r="I38" s="4" t="s">
        <v>13</v>
      </c>
      <c r="J38" s="4" t="s">
        <v>36</v>
      </c>
      <c r="K38" s="5">
        <v>43874</v>
      </c>
    </row>
    <row r="39" spans="1:11" x14ac:dyDescent="0.25">
      <c r="A39" s="6" t="s">
        <v>82</v>
      </c>
      <c r="B39" s="7">
        <v>-833</v>
      </c>
      <c r="C39" s="8">
        <v>42145</v>
      </c>
      <c r="D39" s="9" t="s">
        <v>177</v>
      </c>
      <c r="E39" s="8">
        <v>42603</v>
      </c>
      <c r="F39" s="7">
        <v>1729</v>
      </c>
      <c r="G39" s="9"/>
      <c r="H39" s="8">
        <v>43874</v>
      </c>
      <c r="I39" s="9" t="s">
        <v>13</v>
      </c>
      <c r="J39" s="9" t="s">
        <v>36</v>
      </c>
      <c r="K39" s="8">
        <v>43874</v>
      </c>
    </row>
    <row r="40" spans="1:11" x14ac:dyDescent="0.25">
      <c r="A40" s="3" t="s">
        <v>83</v>
      </c>
      <c r="B40" s="7">
        <v>-830</v>
      </c>
      <c r="C40" s="5">
        <v>42184</v>
      </c>
      <c r="D40" s="4" t="s">
        <v>178</v>
      </c>
      <c r="E40" s="5">
        <v>42642</v>
      </c>
      <c r="F40" s="7">
        <v>1712</v>
      </c>
      <c r="G40" s="5">
        <v>43896</v>
      </c>
      <c r="H40" s="4"/>
      <c r="I40" s="4" t="s">
        <v>68</v>
      </c>
      <c r="J40" s="4" t="s">
        <v>36</v>
      </c>
      <c r="K40" s="5">
        <v>41346</v>
      </c>
    </row>
    <row r="41" spans="1:11" x14ac:dyDescent="0.25">
      <c r="A41" s="6" t="s">
        <v>84</v>
      </c>
      <c r="B41" s="7">
        <v>-667</v>
      </c>
      <c r="C41" s="8">
        <v>42311</v>
      </c>
      <c r="D41" s="9" t="s">
        <v>179</v>
      </c>
      <c r="E41" s="8">
        <v>42769</v>
      </c>
      <c r="F41" s="7">
        <v>1665</v>
      </c>
      <c r="G41" s="8">
        <v>43976</v>
      </c>
      <c r="H41" s="9"/>
      <c r="I41" s="9" t="s">
        <v>260</v>
      </c>
      <c r="J41" s="9" t="s">
        <v>36</v>
      </c>
      <c r="K41" s="8">
        <v>43986</v>
      </c>
    </row>
    <row r="42" spans="1:11" x14ac:dyDescent="0.25">
      <c r="A42" s="3" t="s">
        <v>85</v>
      </c>
      <c r="B42" s="7">
        <v>-815</v>
      </c>
      <c r="C42" s="5">
        <v>42419</v>
      </c>
      <c r="D42" s="4" t="s">
        <v>180</v>
      </c>
      <c r="E42" s="5">
        <v>42874</v>
      </c>
      <c r="F42" s="7">
        <v>1660</v>
      </c>
      <c r="G42" s="5">
        <v>44079</v>
      </c>
      <c r="H42" s="4"/>
      <c r="I42" s="4" t="s">
        <v>261</v>
      </c>
      <c r="J42" s="4" t="s">
        <v>36</v>
      </c>
      <c r="K42" s="5">
        <v>44217</v>
      </c>
    </row>
    <row r="43" spans="1:11" x14ac:dyDescent="0.25">
      <c r="A43" s="6" t="s">
        <v>86</v>
      </c>
      <c r="B43" s="7">
        <v>-524</v>
      </c>
      <c r="C43" s="8">
        <v>42581</v>
      </c>
      <c r="D43" s="9" t="s">
        <v>181</v>
      </c>
      <c r="E43" s="8">
        <v>43038</v>
      </c>
      <c r="F43" s="7">
        <v>1644</v>
      </c>
      <c r="G43" s="9"/>
      <c r="H43" s="8">
        <v>44225</v>
      </c>
      <c r="I43" s="9" t="s">
        <v>13</v>
      </c>
      <c r="J43" s="9" t="s">
        <v>36</v>
      </c>
      <c r="K43" s="8">
        <v>44225</v>
      </c>
    </row>
    <row r="44" spans="1:11" x14ac:dyDescent="0.25">
      <c r="A44" s="3" t="s">
        <v>87</v>
      </c>
      <c r="B44" s="4">
        <v>-890</v>
      </c>
      <c r="C44" s="5">
        <v>42579</v>
      </c>
      <c r="D44" s="4" t="s">
        <v>182</v>
      </c>
      <c r="E44" s="5">
        <v>43036</v>
      </c>
      <c r="F44" s="11">
        <v>1644</v>
      </c>
      <c r="G44" s="4"/>
      <c r="H44" s="5">
        <v>44223</v>
      </c>
      <c r="I44" s="4" t="s">
        <v>13</v>
      </c>
      <c r="J44" s="4" t="s">
        <v>36</v>
      </c>
      <c r="K44" s="5">
        <v>44223</v>
      </c>
    </row>
    <row r="45" spans="1:11" x14ac:dyDescent="0.25">
      <c r="A45" s="6" t="s">
        <v>88</v>
      </c>
      <c r="B45" s="9">
        <v>-880</v>
      </c>
      <c r="C45" s="8">
        <v>42591</v>
      </c>
      <c r="D45" s="9" t="s">
        <v>183</v>
      </c>
      <c r="E45" s="8">
        <v>43048</v>
      </c>
      <c r="F45" s="12">
        <v>1632</v>
      </c>
      <c r="G45" s="9"/>
      <c r="H45" s="8">
        <v>44223</v>
      </c>
      <c r="I45" s="9" t="s">
        <v>13</v>
      </c>
      <c r="J45" s="9" t="s">
        <v>36</v>
      </c>
      <c r="K45" s="8">
        <v>44223</v>
      </c>
    </row>
    <row r="46" spans="1:11" x14ac:dyDescent="0.25">
      <c r="A46" s="3" t="s">
        <v>89</v>
      </c>
      <c r="B46" s="4">
        <v>-887</v>
      </c>
      <c r="C46" s="5">
        <v>42635</v>
      </c>
      <c r="D46" s="4" t="s">
        <v>184</v>
      </c>
      <c r="E46" s="5">
        <v>43091</v>
      </c>
      <c r="F46" s="11">
        <v>1561</v>
      </c>
      <c r="G46" s="5">
        <v>44196</v>
      </c>
      <c r="H46" s="4"/>
      <c r="I46" s="4" t="s">
        <v>262</v>
      </c>
      <c r="J46" s="4" t="s">
        <v>36</v>
      </c>
      <c r="K46" s="5">
        <v>41324</v>
      </c>
    </row>
    <row r="47" spans="1:11" x14ac:dyDescent="0.25">
      <c r="A47" s="6" t="s">
        <v>90</v>
      </c>
      <c r="B47" s="7">
        <v>-660</v>
      </c>
      <c r="C47" s="8">
        <v>42444</v>
      </c>
      <c r="D47" s="9" t="s">
        <v>185</v>
      </c>
      <c r="E47" s="8">
        <v>42901</v>
      </c>
      <c r="F47" s="7">
        <v>1541</v>
      </c>
      <c r="G47" s="8">
        <v>43985</v>
      </c>
      <c r="H47" s="9"/>
      <c r="I47" s="9" t="s">
        <v>260</v>
      </c>
      <c r="J47" s="9" t="s">
        <v>36</v>
      </c>
      <c r="K47" s="8">
        <v>44134</v>
      </c>
    </row>
    <row r="48" spans="1:11" x14ac:dyDescent="0.25">
      <c r="A48" s="3" t="s">
        <v>91</v>
      </c>
      <c r="B48" s="7">
        <v>-723</v>
      </c>
      <c r="C48" s="5">
        <v>42650</v>
      </c>
      <c r="D48" s="4" t="s">
        <v>186</v>
      </c>
      <c r="E48" s="5">
        <v>43107</v>
      </c>
      <c r="F48" s="7">
        <v>1536</v>
      </c>
      <c r="G48" s="4"/>
      <c r="H48" s="5">
        <v>44186</v>
      </c>
      <c r="I48" s="4" t="s">
        <v>13</v>
      </c>
      <c r="J48" s="4" t="s">
        <v>36</v>
      </c>
      <c r="K48" s="5">
        <v>44186</v>
      </c>
    </row>
    <row r="49" spans="1:11" x14ac:dyDescent="0.25">
      <c r="A49" s="6" t="s">
        <v>92</v>
      </c>
      <c r="B49" s="7">
        <v>-655</v>
      </c>
      <c r="C49" s="8">
        <v>42466</v>
      </c>
      <c r="D49" s="9" t="s">
        <v>187</v>
      </c>
      <c r="E49" s="8">
        <v>42922</v>
      </c>
      <c r="F49" s="7">
        <v>1528</v>
      </c>
      <c r="G49" s="9"/>
      <c r="H49" s="8">
        <v>43994</v>
      </c>
      <c r="I49" s="9" t="s">
        <v>13</v>
      </c>
      <c r="J49" s="9" t="s">
        <v>36</v>
      </c>
      <c r="K49" s="8">
        <v>43994</v>
      </c>
    </row>
    <row r="50" spans="1:11" x14ac:dyDescent="0.25">
      <c r="A50" s="3" t="s">
        <v>93</v>
      </c>
      <c r="B50" s="7">
        <v>-709</v>
      </c>
      <c r="C50" s="5">
        <v>42558</v>
      </c>
      <c r="D50" s="4" t="s">
        <v>188</v>
      </c>
      <c r="E50" s="5">
        <v>43015</v>
      </c>
      <c r="F50" s="7">
        <v>1520</v>
      </c>
      <c r="G50" s="5">
        <v>44078</v>
      </c>
      <c r="H50" s="4"/>
      <c r="I50" s="4" t="s">
        <v>263</v>
      </c>
      <c r="J50" s="4" t="s">
        <v>36</v>
      </c>
      <c r="K50" s="5">
        <v>41996</v>
      </c>
    </row>
    <row r="51" spans="1:11" x14ac:dyDescent="0.25">
      <c r="A51" s="6" t="s">
        <v>94</v>
      </c>
      <c r="B51" s="9">
        <v>-853</v>
      </c>
      <c r="C51" s="8">
        <v>42814</v>
      </c>
      <c r="D51" s="9" t="s">
        <v>189</v>
      </c>
      <c r="E51" s="8">
        <v>43271</v>
      </c>
      <c r="F51" s="12">
        <v>1467</v>
      </c>
      <c r="G51" s="8">
        <v>44281</v>
      </c>
      <c r="H51" s="9"/>
      <c r="I51" s="9" t="s">
        <v>35</v>
      </c>
      <c r="J51" s="9" t="s">
        <v>36</v>
      </c>
      <c r="K51" s="8">
        <v>42079</v>
      </c>
    </row>
    <row r="52" spans="1:11" x14ac:dyDescent="0.25">
      <c r="A52" s="3" t="s">
        <v>95</v>
      </c>
      <c r="B52" s="7">
        <v>-722</v>
      </c>
      <c r="C52" s="5">
        <v>42789</v>
      </c>
      <c r="D52" s="4" t="s">
        <v>190</v>
      </c>
      <c r="E52" s="5">
        <v>43243</v>
      </c>
      <c r="F52" s="7">
        <v>1342</v>
      </c>
      <c r="G52" s="4"/>
      <c r="H52" s="5">
        <v>44131</v>
      </c>
      <c r="I52" s="4" t="s">
        <v>13</v>
      </c>
      <c r="J52" s="4" t="s">
        <v>36</v>
      </c>
      <c r="K52" s="5">
        <v>44131</v>
      </c>
    </row>
    <row r="53" spans="1:11" x14ac:dyDescent="0.25">
      <c r="A53" s="6" t="s">
        <v>96</v>
      </c>
      <c r="B53" s="7">
        <v>-363</v>
      </c>
      <c r="C53" s="8">
        <v>42879</v>
      </c>
      <c r="D53" s="9" t="s">
        <v>191</v>
      </c>
      <c r="E53" s="8">
        <v>43336</v>
      </c>
      <c r="F53" s="7">
        <v>1319</v>
      </c>
      <c r="G53" s="9"/>
      <c r="H53" s="8">
        <v>44198</v>
      </c>
      <c r="I53" s="9" t="s">
        <v>13</v>
      </c>
      <c r="J53" s="9" t="s">
        <v>36</v>
      </c>
      <c r="K53" s="8">
        <v>44198</v>
      </c>
    </row>
    <row r="54" spans="1:11" x14ac:dyDescent="0.25">
      <c r="A54" s="3" t="s">
        <v>97</v>
      </c>
      <c r="B54" s="4">
        <v>-890</v>
      </c>
      <c r="C54" s="5">
        <v>42984</v>
      </c>
      <c r="D54" s="4" t="s">
        <v>192</v>
      </c>
      <c r="E54" s="5">
        <v>43440</v>
      </c>
      <c r="F54" s="11">
        <v>1315</v>
      </c>
      <c r="G54" s="5"/>
      <c r="H54" s="4"/>
      <c r="I54" s="4" t="s">
        <v>260</v>
      </c>
      <c r="J54" s="4" t="s">
        <v>36</v>
      </c>
      <c r="K54" s="5">
        <v>42090</v>
      </c>
    </row>
    <row r="55" spans="1:11" x14ac:dyDescent="0.25">
      <c r="A55" s="6" t="s">
        <v>98</v>
      </c>
      <c r="B55" s="7">
        <v>-824</v>
      </c>
      <c r="C55" s="8">
        <v>42874</v>
      </c>
      <c r="D55" s="9" t="s">
        <v>193</v>
      </c>
      <c r="E55" s="8">
        <v>43331</v>
      </c>
      <c r="F55" s="7">
        <v>1257</v>
      </c>
      <c r="G55" s="9"/>
      <c r="H55" s="8">
        <v>44131</v>
      </c>
      <c r="I55" s="9" t="s">
        <v>13</v>
      </c>
      <c r="J55" s="9" t="s">
        <v>36</v>
      </c>
      <c r="K55" s="8">
        <v>44131</v>
      </c>
    </row>
    <row r="56" spans="1:11" x14ac:dyDescent="0.25">
      <c r="A56" s="3" t="s">
        <v>99</v>
      </c>
      <c r="B56" s="7">
        <v>-726</v>
      </c>
      <c r="C56" s="5">
        <v>42835</v>
      </c>
      <c r="D56" s="4" t="s">
        <v>194</v>
      </c>
      <c r="E56" s="5">
        <v>43291</v>
      </c>
      <c r="F56" s="7">
        <v>1255</v>
      </c>
      <c r="G56" s="4"/>
      <c r="H56" s="5">
        <v>44288</v>
      </c>
      <c r="I56" s="4" t="s">
        <v>13</v>
      </c>
      <c r="J56" s="4" t="s">
        <v>36</v>
      </c>
      <c r="K56" s="5">
        <v>44288</v>
      </c>
    </row>
    <row r="57" spans="1:11" x14ac:dyDescent="0.25">
      <c r="A57" s="6" t="s">
        <v>100</v>
      </c>
      <c r="B57" s="7">
        <v>-670</v>
      </c>
      <c r="C57" s="8">
        <v>42851</v>
      </c>
      <c r="D57" s="9" t="s">
        <v>195</v>
      </c>
      <c r="E57" s="8">
        <v>43307</v>
      </c>
      <c r="F57" s="7">
        <v>1248</v>
      </c>
      <c r="G57" s="8">
        <v>44099</v>
      </c>
      <c r="H57" s="9"/>
      <c r="I57" s="9" t="s">
        <v>264</v>
      </c>
      <c r="J57" s="9" t="s">
        <v>36</v>
      </c>
      <c r="K57" s="8">
        <v>41996</v>
      </c>
    </row>
    <row r="58" spans="1:11" x14ac:dyDescent="0.25">
      <c r="A58" s="3" t="s">
        <v>101</v>
      </c>
      <c r="B58" s="7">
        <v>-723</v>
      </c>
      <c r="C58" s="5">
        <v>42851</v>
      </c>
      <c r="D58" s="4" t="s">
        <v>196</v>
      </c>
      <c r="E58" s="5">
        <v>43307</v>
      </c>
      <c r="F58" s="7">
        <v>1234</v>
      </c>
      <c r="G58" s="5">
        <v>44085</v>
      </c>
      <c r="H58" s="4"/>
      <c r="I58" s="4" t="s">
        <v>265</v>
      </c>
      <c r="J58" s="4" t="s">
        <v>36</v>
      </c>
      <c r="K58" s="5">
        <v>41996</v>
      </c>
    </row>
    <row r="59" spans="1:11" x14ac:dyDescent="0.25">
      <c r="A59" s="6" t="s">
        <v>102</v>
      </c>
      <c r="B59" s="7">
        <v>-743</v>
      </c>
      <c r="C59" s="8">
        <v>42851</v>
      </c>
      <c r="D59" s="9" t="s">
        <v>197</v>
      </c>
      <c r="E59" s="8">
        <v>43307</v>
      </c>
      <c r="F59" s="7">
        <v>1234</v>
      </c>
      <c r="G59" s="8">
        <v>44085</v>
      </c>
      <c r="H59" s="9"/>
      <c r="I59" s="9" t="s">
        <v>265</v>
      </c>
      <c r="J59" s="9" t="s">
        <v>36</v>
      </c>
      <c r="K59" s="8">
        <v>41996</v>
      </c>
    </row>
    <row r="60" spans="1:11" x14ac:dyDescent="0.25">
      <c r="A60" s="3" t="s">
        <v>103</v>
      </c>
      <c r="B60" s="7">
        <v>-755</v>
      </c>
      <c r="C60" s="5">
        <v>42851</v>
      </c>
      <c r="D60" s="4" t="s">
        <v>198</v>
      </c>
      <c r="E60" s="5">
        <v>43307</v>
      </c>
      <c r="F60" s="7">
        <v>1234</v>
      </c>
      <c r="G60" s="5">
        <v>44085</v>
      </c>
      <c r="H60" s="4"/>
      <c r="I60" s="4" t="s">
        <v>265</v>
      </c>
      <c r="J60" s="4" t="s">
        <v>36</v>
      </c>
      <c r="K60" s="5">
        <v>41996</v>
      </c>
    </row>
    <row r="61" spans="1:11" x14ac:dyDescent="0.25">
      <c r="A61" s="6" t="s">
        <v>104</v>
      </c>
      <c r="B61" s="7">
        <v>-820</v>
      </c>
      <c r="C61" s="8">
        <v>42851</v>
      </c>
      <c r="D61" s="9" t="s">
        <v>199</v>
      </c>
      <c r="E61" s="8">
        <v>43307</v>
      </c>
      <c r="F61" s="7">
        <v>1234</v>
      </c>
      <c r="G61" s="8">
        <v>44085</v>
      </c>
      <c r="H61" s="9"/>
      <c r="I61" s="9" t="s">
        <v>265</v>
      </c>
      <c r="J61" s="9" t="s">
        <v>36</v>
      </c>
      <c r="K61" s="8">
        <v>41996</v>
      </c>
    </row>
    <row r="62" spans="1:11" x14ac:dyDescent="0.25">
      <c r="A62" s="3" t="s">
        <v>105</v>
      </c>
      <c r="B62" s="7">
        <v>-243</v>
      </c>
      <c r="C62" s="5">
        <v>42581</v>
      </c>
      <c r="D62" s="4" t="s">
        <v>200</v>
      </c>
      <c r="E62" s="5">
        <v>43038</v>
      </c>
      <c r="F62" s="7">
        <v>1218</v>
      </c>
      <c r="G62" s="5">
        <v>43799</v>
      </c>
      <c r="H62" s="4"/>
      <c r="I62" s="4" t="s">
        <v>261</v>
      </c>
      <c r="J62" s="4" t="s">
        <v>36</v>
      </c>
      <c r="K62" s="5">
        <v>44216</v>
      </c>
    </row>
    <row r="63" spans="1:11" x14ac:dyDescent="0.25">
      <c r="A63" s="6" t="s">
        <v>106</v>
      </c>
      <c r="B63" s="7">
        <v>-200</v>
      </c>
      <c r="C63" s="8">
        <v>42858</v>
      </c>
      <c r="D63" s="9" t="s">
        <v>201</v>
      </c>
      <c r="E63" s="8">
        <v>43315</v>
      </c>
      <c r="F63" s="7">
        <v>1212</v>
      </c>
      <c r="G63" s="8">
        <v>44070</v>
      </c>
      <c r="H63" s="9"/>
      <c r="I63" s="9" t="s">
        <v>266</v>
      </c>
      <c r="J63" s="9" t="s">
        <v>36</v>
      </c>
      <c r="K63" s="8">
        <v>41220</v>
      </c>
    </row>
    <row r="64" spans="1:11" x14ac:dyDescent="0.25">
      <c r="A64" s="3" t="s">
        <v>107</v>
      </c>
      <c r="B64" s="7">
        <v>-644</v>
      </c>
      <c r="C64" s="5">
        <v>42837</v>
      </c>
      <c r="D64" s="4" t="s">
        <v>202</v>
      </c>
      <c r="E64" s="5">
        <v>43293</v>
      </c>
      <c r="F64" s="7">
        <v>1208</v>
      </c>
      <c r="G64" s="4"/>
      <c r="H64" s="5">
        <v>44045</v>
      </c>
      <c r="I64" s="4" t="s">
        <v>13</v>
      </c>
      <c r="J64" s="4" t="s">
        <v>36</v>
      </c>
      <c r="K64" s="5">
        <v>44045</v>
      </c>
    </row>
    <row r="65" spans="1:11" x14ac:dyDescent="0.25">
      <c r="A65" s="6" t="s">
        <v>108</v>
      </c>
      <c r="B65" s="7">
        <v>-658</v>
      </c>
      <c r="C65" s="8">
        <v>42837</v>
      </c>
      <c r="D65" s="9" t="s">
        <v>203</v>
      </c>
      <c r="E65" s="8">
        <v>43293</v>
      </c>
      <c r="F65" s="7">
        <v>1208</v>
      </c>
      <c r="G65" s="9"/>
      <c r="H65" s="8">
        <v>44045</v>
      </c>
      <c r="I65" s="9" t="s">
        <v>13</v>
      </c>
      <c r="J65" s="9" t="s">
        <v>36</v>
      </c>
      <c r="K65" s="8">
        <v>44045</v>
      </c>
    </row>
    <row r="66" spans="1:11" x14ac:dyDescent="0.25">
      <c r="A66" s="3" t="s">
        <v>109</v>
      </c>
      <c r="B66" s="4">
        <v>-899</v>
      </c>
      <c r="C66" s="5">
        <v>42479</v>
      </c>
      <c r="D66" s="4" t="s">
        <v>204</v>
      </c>
      <c r="E66" s="5">
        <v>42935</v>
      </c>
      <c r="F66" s="11">
        <v>1201</v>
      </c>
      <c r="G66" s="4"/>
      <c r="H66" s="5">
        <v>43680</v>
      </c>
      <c r="I66" s="4" t="s">
        <v>13</v>
      </c>
      <c r="J66" s="4" t="s">
        <v>36</v>
      </c>
      <c r="K66" s="5">
        <v>43680</v>
      </c>
    </row>
    <row r="67" spans="1:11" x14ac:dyDescent="0.25">
      <c r="A67" s="6" t="s">
        <v>110</v>
      </c>
      <c r="B67" s="7">
        <v>-836</v>
      </c>
      <c r="C67" s="8">
        <v>42915</v>
      </c>
      <c r="D67" s="9" t="s">
        <v>205</v>
      </c>
      <c r="E67" s="8">
        <v>43372</v>
      </c>
      <c r="F67" s="7">
        <v>1182</v>
      </c>
      <c r="G67" s="9"/>
      <c r="H67" s="8">
        <v>44097</v>
      </c>
      <c r="I67" s="9" t="s">
        <v>13</v>
      </c>
      <c r="J67" s="9" t="s">
        <v>36</v>
      </c>
      <c r="K67" s="8">
        <v>44097</v>
      </c>
    </row>
    <row r="68" spans="1:11" x14ac:dyDescent="0.25">
      <c r="A68" s="3" t="s">
        <v>111</v>
      </c>
      <c r="B68" s="7">
        <v>0</v>
      </c>
      <c r="C68" s="5">
        <v>42849</v>
      </c>
      <c r="D68" s="4" t="s">
        <v>206</v>
      </c>
      <c r="E68" s="5">
        <v>43305</v>
      </c>
      <c r="F68" s="7">
        <v>1145</v>
      </c>
      <c r="G68" s="4"/>
      <c r="H68" s="5">
        <v>43994</v>
      </c>
      <c r="I68" s="4" t="s">
        <v>13</v>
      </c>
      <c r="J68" s="4" t="s">
        <v>36</v>
      </c>
      <c r="K68" s="5">
        <v>43994</v>
      </c>
    </row>
    <row r="69" spans="1:11" x14ac:dyDescent="0.25">
      <c r="A69" s="6" t="s">
        <v>112</v>
      </c>
      <c r="B69" s="7">
        <v>-329</v>
      </c>
      <c r="C69" s="8">
        <v>42154</v>
      </c>
      <c r="D69" s="9" t="s">
        <v>207</v>
      </c>
      <c r="E69" s="8">
        <v>42612</v>
      </c>
      <c r="F69" s="7">
        <v>1112</v>
      </c>
      <c r="G69" s="9"/>
      <c r="H69" s="8">
        <v>43266</v>
      </c>
      <c r="I69" s="9" t="s">
        <v>13</v>
      </c>
      <c r="J69" s="9" t="s">
        <v>36</v>
      </c>
      <c r="K69" s="8">
        <v>43266</v>
      </c>
    </row>
    <row r="70" spans="1:11" x14ac:dyDescent="0.25">
      <c r="A70" s="3" t="s">
        <v>113</v>
      </c>
      <c r="B70" s="7">
        <v>0</v>
      </c>
      <c r="C70" s="5">
        <v>42956</v>
      </c>
      <c r="D70" s="4" t="s">
        <v>208</v>
      </c>
      <c r="E70" s="5">
        <v>43413</v>
      </c>
      <c r="F70" s="7">
        <v>1103</v>
      </c>
      <c r="G70" s="4"/>
      <c r="H70" s="5">
        <v>44059</v>
      </c>
      <c r="I70" s="4" t="s">
        <v>13</v>
      </c>
      <c r="J70" s="4" t="s">
        <v>36</v>
      </c>
      <c r="K70" s="5">
        <v>44059</v>
      </c>
    </row>
    <row r="71" spans="1:11" x14ac:dyDescent="0.25">
      <c r="A71" s="6" t="s">
        <v>114</v>
      </c>
      <c r="B71" s="7">
        <v>0</v>
      </c>
      <c r="C71" s="8">
        <v>42940</v>
      </c>
      <c r="D71" s="9" t="s">
        <v>209</v>
      </c>
      <c r="E71" s="8">
        <v>43397</v>
      </c>
      <c r="F71" s="7">
        <v>1093</v>
      </c>
      <c r="G71" s="9"/>
      <c r="H71" s="8">
        <v>44033</v>
      </c>
      <c r="I71" s="9" t="s">
        <v>13</v>
      </c>
      <c r="J71" s="9" t="s">
        <v>36</v>
      </c>
      <c r="K71" s="8">
        <v>44033</v>
      </c>
    </row>
    <row r="72" spans="1:11" x14ac:dyDescent="0.25">
      <c r="A72" s="3" t="s">
        <v>115</v>
      </c>
      <c r="B72" s="7">
        <v>-270</v>
      </c>
      <c r="C72" s="5">
        <v>43031</v>
      </c>
      <c r="D72" s="4" t="s">
        <v>210</v>
      </c>
      <c r="E72" s="5">
        <v>43488</v>
      </c>
      <c r="F72" s="7">
        <v>1045</v>
      </c>
      <c r="G72" s="4"/>
      <c r="H72" s="5">
        <v>44076</v>
      </c>
      <c r="I72" s="4" t="s">
        <v>13</v>
      </c>
      <c r="J72" s="4" t="s">
        <v>36</v>
      </c>
      <c r="K72" s="5">
        <v>44076</v>
      </c>
    </row>
    <row r="73" spans="1:11" x14ac:dyDescent="0.25">
      <c r="A73" s="6" t="s">
        <v>116</v>
      </c>
      <c r="B73" s="7">
        <v>-730</v>
      </c>
      <c r="C73" s="8">
        <v>42874</v>
      </c>
      <c r="D73" s="9" t="s">
        <v>211</v>
      </c>
      <c r="E73" s="8">
        <v>43331</v>
      </c>
      <c r="F73" s="7">
        <v>1039</v>
      </c>
      <c r="G73" s="9"/>
      <c r="H73" s="8">
        <v>43913</v>
      </c>
      <c r="I73" s="9" t="s">
        <v>13</v>
      </c>
      <c r="J73" s="9" t="s">
        <v>36</v>
      </c>
      <c r="K73" s="8">
        <v>43913</v>
      </c>
    </row>
    <row r="74" spans="1:11" x14ac:dyDescent="0.25">
      <c r="A74" s="3" t="s">
        <v>117</v>
      </c>
      <c r="B74" s="7">
        <v>-300</v>
      </c>
      <c r="C74" s="5">
        <v>43222</v>
      </c>
      <c r="D74" s="4" t="s">
        <v>212</v>
      </c>
      <c r="E74" s="5">
        <v>43679</v>
      </c>
      <c r="F74" s="7">
        <v>1008</v>
      </c>
      <c r="G74" s="4"/>
      <c r="H74" s="5">
        <v>44230</v>
      </c>
      <c r="I74" s="4" t="s">
        <v>13</v>
      </c>
      <c r="J74" s="4" t="s">
        <v>36</v>
      </c>
      <c r="K74" s="5">
        <v>44230</v>
      </c>
    </row>
    <row r="75" spans="1:11" x14ac:dyDescent="0.25">
      <c r="A75" s="6" t="s">
        <v>118</v>
      </c>
      <c r="B75" s="9">
        <v>-880</v>
      </c>
      <c r="C75" s="8">
        <v>43270</v>
      </c>
      <c r="D75" s="9" t="s">
        <v>213</v>
      </c>
      <c r="E75" s="8">
        <v>43727</v>
      </c>
      <c r="F75" s="12">
        <v>994</v>
      </c>
      <c r="G75" s="9"/>
      <c r="H75" s="8">
        <v>44264</v>
      </c>
      <c r="I75" s="9" t="s">
        <v>13</v>
      </c>
      <c r="J75" s="9" t="s">
        <v>36</v>
      </c>
      <c r="K75" s="8">
        <v>44264</v>
      </c>
    </row>
    <row r="76" spans="1:11" x14ac:dyDescent="0.25">
      <c r="A76" s="3" t="s">
        <v>119</v>
      </c>
      <c r="B76" s="7">
        <v>-460</v>
      </c>
      <c r="C76" s="5">
        <v>43231</v>
      </c>
      <c r="D76" s="4" t="s">
        <v>214</v>
      </c>
      <c r="E76" s="5">
        <v>43688</v>
      </c>
      <c r="F76" s="7">
        <v>967</v>
      </c>
      <c r="G76" s="4"/>
      <c r="H76" s="5">
        <v>44198</v>
      </c>
      <c r="I76" s="4" t="s">
        <v>13</v>
      </c>
      <c r="J76" s="4" t="s">
        <v>36</v>
      </c>
      <c r="K76" s="5">
        <v>44198</v>
      </c>
    </row>
    <row r="77" spans="1:11" x14ac:dyDescent="0.25">
      <c r="A77" s="6" t="s">
        <v>120</v>
      </c>
      <c r="B77" s="7">
        <v>-551</v>
      </c>
      <c r="C77" s="8">
        <v>42814</v>
      </c>
      <c r="D77" s="9" t="s">
        <v>215</v>
      </c>
      <c r="E77" s="8">
        <v>43271</v>
      </c>
      <c r="F77" s="7">
        <v>944</v>
      </c>
      <c r="G77" s="8">
        <v>43758</v>
      </c>
      <c r="H77" s="9"/>
      <c r="I77" s="9" t="s">
        <v>35</v>
      </c>
      <c r="J77" s="9" t="s">
        <v>36</v>
      </c>
      <c r="K77" s="8">
        <v>42079</v>
      </c>
    </row>
    <row r="78" spans="1:11" x14ac:dyDescent="0.25">
      <c r="A78" s="3" t="s">
        <v>121</v>
      </c>
      <c r="B78" s="4">
        <v>-868</v>
      </c>
      <c r="C78" s="5">
        <v>43209</v>
      </c>
      <c r="D78" s="4" t="s">
        <v>216</v>
      </c>
      <c r="E78" s="5">
        <v>43665</v>
      </c>
      <c r="F78" s="11">
        <v>935</v>
      </c>
      <c r="G78" s="4"/>
      <c r="H78" s="5">
        <v>44297</v>
      </c>
      <c r="I78" s="4" t="s">
        <v>13</v>
      </c>
      <c r="J78" s="4" t="s">
        <v>36</v>
      </c>
      <c r="K78" s="5">
        <v>44297</v>
      </c>
    </row>
    <row r="79" spans="1:11" x14ac:dyDescent="0.25">
      <c r="A79" s="6" t="s">
        <v>122</v>
      </c>
      <c r="B79" s="7">
        <v>-740</v>
      </c>
      <c r="C79" s="8">
        <v>43152</v>
      </c>
      <c r="D79" s="9" t="s">
        <v>217</v>
      </c>
      <c r="E79" s="8">
        <v>43606</v>
      </c>
      <c r="F79" s="7">
        <v>931</v>
      </c>
      <c r="G79" s="9"/>
      <c r="H79" s="8">
        <v>44083</v>
      </c>
      <c r="I79" s="9" t="s">
        <v>13</v>
      </c>
      <c r="J79" s="9" t="s">
        <v>36</v>
      </c>
      <c r="K79" s="8">
        <v>44083</v>
      </c>
    </row>
    <row r="80" spans="1:11" x14ac:dyDescent="0.25">
      <c r="A80" s="3" t="s">
        <v>123</v>
      </c>
      <c r="B80" s="7">
        <v>-390</v>
      </c>
      <c r="C80" s="5">
        <v>43350</v>
      </c>
      <c r="D80" s="4" t="s">
        <v>218</v>
      </c>
      <c r="E80" s="5">
        <v>43806</v>
      </c>
      <c r="F80" s="7">
        <v>930</v>
      </c>
      <c r="G80" s="4"/>
      <c r="H80" s="5">
        <v>44280</v>
      </c>
      <c r="I80" s="4" t="s">
        <v>13</v>
      </c>
      <c r="J80" s="4" t="s">
        <v>36</v>
      </c>
      <c r="K80" s="5">
        <v>44280</v>
      </c>
    </row>
    <row r="81" spans="1:11" x14ac:dyDescent="0.25">
      <c r="A81" s="6" t="s">
        <v>124</v>
      </c>
      <c r="B81" s="10">
        <v>-867</v>
      </c>
      <c r="C81" s="8">
        <v>43116</v>
      </c>
      <c r="D81" s="9" t="s">
        <v>219</v>
      </c>
      <c r="E81" s="8">
        <v>43571</v>
      </c>
      <c r="F81" s="12">
        <v>929</v>
      </c>
      <c r="G81" s="9"/>
      <c r="H81" s="8">
        <v>44045</v>
      </c>
      <c r="I81" s="9" t="s">
        <v>13</v>
      </c>
      <c r="J81" s="9" t="s">
        <v>36</v>
      </c>
      <c r="K81" s="8">
        <v>44045</v>
      </c>
    </row>
    <row r="82" spans="1:11" x14ac:dyDescent="0.25">
      <c r="A82" s="3" t="s">
        <v>125</v>
      </c>
      <c r="B82" s="7">
        <v>-393</v>
      </c>
      <c r="C82" s="5">
        <v>43122</v>
      </c>
      <c r="D82" s="4" t="s">
        <v>220</v>
      </c>
      <c r="E82" s="5">
        <v>43577</v>
      </c>
      <c r="F82" s="7">
        <v>923</v>
      </c>
      <c r="G82" s="4"/>
      <c r="H82" s="5">
        <v>44045</v>
      </c>
      <c r="I82" s="4" t="s">
        <v>13</v>
      </c>
      <c r="J82" s="4" t="s">
        <v>36</v>
      </c>
      <c r="K82" s="5">
        <v>44045</v>
      </c>
    </row>
    <row r="83" spans="1:11" x14ac:dyDescent="0.25">
      <c r="A83" s="6" t="s">
        <v>126</v>
      </c>
      <c r="B83" s="7">
        <v>-501</v>
      </c>
      <c r="C83" s="8">
        <v>43167</v>
      </c>
      <c r="D83" s="9" t="s">
        <v>221</v>
      </c>
      <c r="E83" s="8">
        <v>43624</v>
      </c>
      <c r="F83" s="7">
        <v>916</v>
      </c>
      <c r="G83" s="9"/>
      <c r="H83" s="8">
        <v>44083</v>
      </c>
      <c r="I83" s="9" t="s">
        <v>13</v>
      </c>
      <c r="J83" s="9" t="s">
        <v>36</v>
      </c>
      <c r="K83" s="8">
        <v>44083</v>
      </c>
    </row>
    <row r="84" spans="1:11" x14ac:dyDescent="0.25">
      <c r="A84" s="3" t="s">
        <v>127</v>
      </c>
      <c r="B84" s="7">
        <v>-24</v>
      </c>
      <c r="C84" s="5">
        <v>43171</v>
      </c>
      <c r="D84" s="4" t="s">
        <v>222</v>
      </c>
      <c r="E84" s="5">
        <v>43628</v>
      </c>
      <c r="F84" s="7">
        <v>912</v>
      </c>
      <c r="G84" s="4"/>
      <c r="H84" s="5">
        <v>44083</v>
      </c>
      <c r="I84" s="4" t="s">
        <v>13</v>
      </c>
      <c r="J84" s="4" t="s">
        <v>36</v>
      </c>
      <c r="K84" s="5">
        <v>44083</v>
      </c>
    </row>
    <row r="85" spans="1:11" x14ac:dyDescent="0.25">
      <c r="A85" s="6" t="s">
        <v>128</v>
      </c>
      <c r="B85" s="7">
        <v>-557</v>
      </c>
      <c r="C85" s="8">
        <v>42166</v>
      </c>
      <c r="D85" s="9" t="s">
        <v>223</v>
      </c>
      <c r="E85" s="8">
        <v>42624</v>
      </c>
      <c r="F85" s="7">
        <v>901</v>
      </c>
      <c r="G85" s="9"/>
      <c r="H85" s="8">
        <v>43067</v>
      </c>
      <c r="I85" s="9" t="s">
        <v>13</v>
      </c>
      <c r="J85" s="9" t="s">
        <v>36</v>
      </c>
      <c r="K85" s="8">
        <v>43067</v>
      </c>
    </row>
    <row r="86" spans="1:11" x14ac:dyDescent="0.25">
      <c r="A86" s="3" t="s">
        <v>129</v>
      </c>
      <c r="B86" s="7">
        <v>-82</v>
      </c>
      <c r="C86" s="5">
        <v>43189</v>
      </c>
      <c r="D86" s="4" t="s">
        <v>224</v>
      </c>
      <c r="E86" s="5">
        <v>43646</v>
      </c>
      <c r="F86" s="7">
        <v>894</v>
      </c>
      <c r="G86" s="4"/>
      <c r="H86" s="5">
        <v>44083</v>
      </c>
      <c r="I86" s="4" t="s">
        <v>13</v>
      </c>
      <c r="J86" s="4" t="s">
        <v>36</v>
      </c>
      <c r="K86" s="5">
        <v>44083</v>
      </c>
    </row>
    <row r="87" spans="1:11" x14ac:dyDescent="0.25">
      <c r="A87" s="6" t="s">
        <v>130</v>
      </c>
      <c r="B87" s="7">
        <v>-361</v>
      </c>
      <c r="C87" s="8">
        <v>43336</v>
      </c>
      <c r="D87" s="9" t="s">
        <v>225</v>
      </c>
      <c r="E87" s="8">
        <v>43793</v>
      </c>
      <c r="F87" s="7">
        <v>894</v>
      </c>
      <c r="G87" s="9"/>
      <c r="H87" s="8">
        <v>44230</v>
      </c>
      <c r="I87" s="9" t="s">
        <v>13</v>
      </c>
      <c r="J87" s="9" t="s">
        <v>36</v>
      </c>
      <c r="K87" s="8">
        <v>44230</v>
      </c>
    </row>
    <row r="88" spans="1:11" x14ac:dyDescent="0.25">
      <c r="A88" s="3" t="s">
        <v>131</v>
      </c>
      <c r="B88" s="7">
        <v>-659</v>
      </c>
      <c r="C88" s="5">
        <v>43194</v>
      </c>
      <c r="D88" s="4" t="s">
        <v>226</v>
      </c>
      <c r="E88" s="5">
        <v>43650</v>
      </c>
      <c r="F88" s="7">
        <v>882</v>
      </c>
      <c r="G88" s="4"/>
      <c r="H88" s="5">
        <v>44076</v>
      </c>
      <c r="I88" s="4" t="s">
        <v>13</v>
      </c>
      <c r="J88" s="4" t="s">
        <v>36</v>
      </c>
      <c r="K88" s="5">
        <v>44076</v>
      </c>
    </row>
    <row r="89" spans="1:11" x14ac:dyDescent="0.25">
      <c r="A89" s="6" t="s">
        <v>132</v>
      </c>
      <c r="B89" s="7">
        <v>-460</v>
      </c>
      <c r="C89" s="8">
        <v>43206</v>
      </c>
      <c r="D89" s="9" t="s">
        <v>227</v>
      </c>
      <c r="E89" s="8">
        <v>43662</v>
      </c>
      <c r="F89" s="7">
        <v>878</v>
      </c>
      <c r="G89" s="9"/>
      <c r="H89" s="8">
        <v>44084</v>
      </c>
      <c r="I89" s="9" t="s">
        <v>13</v>
      </c>
      <c r="J89" s="9" t="s">
        <v>36</v>
      </c>
      <c r="K89" s="8">
        <v>44084</v>
      </c>
    </row>
    <row r="90" spans="1:11" x14ac:dyDescent="0.25">
      <c r="A90" s="3" t="s">
        <v>133</v>
      </c>
      <c r="B90" s="7">
        <v>-789</v>
      </c>
      <c r="C90" s="5">
        <v>43154</v>
      </c>
      <c r="D90" s="4" t="s">
        <v>228</v>
      </c>
      <c r="E90" s="5">
        <v>43608</v>
      </c>
      <c r="F90" s="7">
        <v>875</v>
      </c>
      <c r="G90" s="5">
        <v>44029</v>
      </c>
      <c r="H90" s="4"/>
      <c r="I90" s="4" t="s">
        <v>267</v>
      </c>
      <c r="J90" s="4" t="s">
        <v>36</v>
      </c>
      <c r="K90" s="5">
        <v>43157</v>
      </c>
    </row>
    <row r="91" spans="1:11" x14ac:dyDescent="0.25">
      <c r="A91" s="6" t="s">
        <v>134</v>
      </c>
      <c r="B91" s="7">
        <v>-504</v>
      </c>
      <c r="C91" s="8">
        <v>43123</v>
      </c>
      <c r="D91" s="9" t="s">
        <v>229</v>
      </c>
      <c r="E91" s="8">
        <v>43578</v>
      </c>
      <c r="F91" s="7">
        <v>871</v>
      </c>
      <c r="G91" s="9"/>
      <c r="H91" s="8">
        <v>43994</v>
      </c>
      <c r="I91" s="9" t="s">
        <v>13</v>
      </c>
      <c r="J91" s="9" t="s">
        <v>36</v>
      </c>
      <c r="K91" s="8">
        <v>43994</v>
      </c>
    </row>
    <row r="92" spans="1:11" x14ac:dyDescent="0.25">
      <c r="A92" s="3" t="s">
        <v>135</v>
      </c>
      <c r="B92" s="7">
        <v>-778</v>
      </c>
      <c r="C92" s="5">
        <v>43221</v>
      </c>
      <c r="D92" s="4" t="s">
        <v>230</v>
      </c>
      <c r="E92" s="5">
        <v>43678</v>
      </c>
      <c r="F92" s="7">
        <v>869</v>
      </c>
      <c r="G92" s="5">
        <v>44090</v>
      </c>
      <c r="H92" s="4"/>
      <c r="I92" s="4" t="s">
        <v>263</v>
      </c>
      <c r="J92" s="4" t="s">
        <v>36</v>
      </c>
      <c r="K92" s="5">
        <v>43222</v>
      </c>
    </row>
    <row r="93" spans="1:11" x14ac:dyDescent="0.25">
      <c r="A93" s="6" t="s">
        <v>136</v>
      </c>
      <c r="B93" s="9">
        <v>-895</v>
      </c>
      <c r="C93" s="8">
        <v>43370</v>
      </c>
      <c r="D93" s="9" t="s">
        <v>231</v>
      </c>
      <c r="E93" s="8">
        <v>43826</v>
      </c>
      <c r="F93" s="12">
        <v>854</v>
      </c>
      <c r="G93" s="9"/>
      <c r="H93" s="8">
        <v>44224</v>
      </c>
      <c r="I93" s="9" t="s">
        <v>13</v>
      </c>
      <c r="J93" s="9" t="s">
        <v>36</v>
      </c>
      <c r="K93" s="8">
        <v>44224</v>
      </c>
    </row>
    <row r="94" spans="1:11" x14ac:dyDescent="0.25">
      <c r="A94" s="3" t="s">
        <v>137</v>
      </c>
      <c r="B94" s="4">
        <v>-886</v>
      </c>
      <c r="C94" s="5">
        <v>43327</v>
      </c>
      <c r="D94" s="4" t="s">
        <v>232</v>
      </c>
      <c r="E94" s="5">
        <v>43784</v>
      </c>
      <c r="F94" s="11">
        <v>845</v>
      </c>
      <c r="G94" s="4"/>
      <c r="H94" s="5">
        <v>44151</v>
      </c>
      <c r="I94" s="4" t="s">
        <v>13</v>
      </c>
      <c r="J94" s="4" t="s">
        <v>36</v>
      </c>
      <c r="K94" s="5">
        <v>44151</v>
      </c>
    </row>
    <row r="95" spans="1:11" x14ac:dyDescent="0.25">
      <c r="A95" s="6" t="s">
        <v>138</v>
      </c>
      <c r="B95" s="9">
        <v>-858</v>
      </c>
      <c r="C95" s="8">
        <v>43351</v>
      </c>
      <c r="D95" s="9" t="s">
        <v>233</v>
      </c>
      <c r="E95" s="8">
        <v>43807</v>
      </c>
      <c r="F95" s="12">
        <v>835</v>
      </c>
      <c r="G95" s="9"/>
      <c r="H95" s="8">
        <v>44186</v>
      </c>
      <c r="I95" s="9" t="s">
        <v>13</v>
      </c>
      <c r="J95" s="9" t="s">
        <v>36</v>
      </c>
      <c r="K95" s="8">
        <v>44186</v>
      </c>
    </row>
    <row r="96" spans="1:11" x14ac:dyDescent="0.25">
      <c r="A96" s="3" t="s">
        <v>139</v>
      </c>
      <c r="B96" s="7">
        <v>-222</v>
      </c>
      <c r="C96" s="5">
        <v>43221</v>
      </c>
      <c r="D96" s="4" t="s">
        <v>234</v>
      </c>
      <c r="E96" s="5">
        <v>43678</v>
      </c>
      <c r="F96" s="7">
        <v>819</v>
      </c>
      <c r="G96" s="4"/>
      <c r="H96" s="5">
        <v>44040</v>
      </c>
      <c r="I96" s="4" t="s">
        <v>13</v>
      </c>
      <c r="J96" s="4" t="s">
        <v>36</v>
      </c>
      <c r="K96" s="5">
        <v>44040</v>
      </c>
    </row>
    <row r="97" spans="1:11" x14ac:dyDescent="0.25">
      <c r="A97" s="6" t="s">
        <v>140</v>
      </c>
      <c r="B97" s="7">
        <v>0</v>
      </c>
      <c r="C97" s="8">
        <v>43224</v>
      </c>
      <c r="D97" s="9" t="s">
        <v>235</v>
      </c>
      <c r="E97" s="8">
        <v>43681</v>
      </c>
      <c r="F97" s="7">
        <v>809</v>
      </c>
      <c r="G97" s="9"/>
      <c r="H97" s="8">
        <v>44033</v>
      </c>
      <c r="I97" s="9" t="s">
        <v>13</v>
      </c>
      <c r="J97" s="9" t="s">
        <v>36</v>
      </c>
      <c r="K97" s="8">
        <v>44033</v>
      </c>
    </row>
    <row r="98" spans="1:11" x14ac:dyDescent="0.25">
      <c r="A98" s="3" t="s">
        <v>141</v>
      </c>
      <c r="B98" s="4">
        <v>-867</v>
      </c>
      <c r="C98" s="5">
        <v>43354</v>
      </c>
      <c r="D98" s="4" t="s">
        <v>236</v>
      </c>
      <c r="E98" s="5">
        <v>43810</v>
      </c>
      <c r="F98" s="11">
        <v>804</v>
      </c>
      <c r="G98" s="5">
        <v>44158</v>
      </c>
      <c r="H98" s="4"/>
      <c r="I98" s="4" t="s">
        <v>263</v>
      </c>
      <c r="J98" s="4" t="s">
        <v>36</v>
      </c>
      <c r="K98" s="5">
        <v>43355</v>
      </c>
    </row>
    <row r="99" spans="1:11" x14ac:dyDescent="0.25">
      <c r="A99" s="6" t="s">
        <v>142</v>
      </c>
      <c r="B99" s="9">
        <v>-875</v>
      </c>
      <c r="C99" s="8">
        <v>42962</v>
      </c>
      <c r="D99" s="9" t="s">
        <v>237</v>
      </c>
      <c r="E99" s="8">
        <v>43419</v>
      </c>
      <c r="F99" s="12">
        <v>802</v>
      </c>
      <c r="G99" s="8">
        <v>43764</v>
      </c>
      <c r="H99" s="9"/>
      <c r="I99" s="9" t="s">
        <v>261</v>
      </c>
      <c r="J99" s="9" t="s">
        <v>36</v>
      </c>
      <c r="K99" s="8">
        <v>41330</v>
      </c>
    </row>
    <row r="100" spans="1:11" x14ac:dyDescent="0.25">
      <c r="A100" s="3" t="s">
        <v>143</v>
      </c>
      <c r="B100" s="7">
        <v>-522</v>
      </c>
      <c r="C100" s="5">
        <v>42822</v>
      </c>
      <c r="D100" s="4" t="s">
        <v>238</v>
      </c>
      <c r="E100" s="5">
        <v>43279</v>
      </c>
      <c r="F100" s="7">
        <v>801</v>
      </c>
      <c r="G100" s="4"/>
      <c r="H100" s="5">
        <v>43623</v>
      </c>
      <c r="I100" s="4" t="s">
        <v>13</v>
      </c>
      <c r="J100" s="4" t="s">
        <v>36</v>
      </c>
      <c r="K100" s="5">
        <v>43623</v>
      </c>
    </row>
    <row r="101" spans="1:11" x14ac:dyDescent="0.25">
      <c r="A101" s="6" t="s">
        <v>144</v>
      </c>
      <c r="B101" s="7">
        <v>-448</v>
      </c>
      <c r="C101" s="8">
        <v>43327</v>
      </c>
      <c r="D101" s="9" t="s">
        <v>239</v>
      </c>
      <c r="E101" s="8">
        <v>43784</v>
      </c>
      <c r="F101" s="7">
        <v>793</v>
      </c>
      <c r="G101" s="8">
        <v>44120</v>
      </c>
      <c r="H101" s="9"/>
      <c r="I101" s="9" t="s">
        <v>267</v>
      </c>
      <c r="J101" s="9" t="s">
        <v>36</v>
      </c>
      <c r="K101" s="8">
        <v>43327</v>
      </c>
    </row>
    <row r="102" spans="1:11" x14ac:dyDescent="0.25">
      <c r="A102" s="3" t="s">
        <v>145</v>
      </c>
      <c r="B102" s="4">
        <v>-859</v>
      </c>
      <c r="C102" s="5">
        <v>43361</v>
      </c>
      <c r="D102" s="4" t="s">
        <v>240</v>
      </c>
      <c r="E102" s="5">
        <v>43817</v>
      </c>
      <c r="F102" s="11">
        <v>793</v>
      </c>
      <c r="G102" s="5">
        <v>44154</v>
      </c>
      <c r="H102" s="4"/>
      <c r="I102" s="4" t="s">
        <v>65</v>
      </c>
      <c r="J102" s="4" t="s">
        <v>36</v>
      </c>
      <c r="K102" s="5">
        <v>43361</v>
      </c>
    </row>
    <row r="103" spans="1:11" x14ac:dyDescent="0.25">
      <c r="A103" s="6" t="s">
        <v>146</v>
      </c>
      <c r="B103" s="9">
        <v>-858</v>
      </c>
      <c r="C103" s="8">
        <v>43356</v>
      </c>
      <c r="D103" s="9" t="s">
        <v>241</v>
      </c>
      <c r="E103" s="8">
        <v>43812</v>
      </c>
      <c r="F103" s="12">
        <v>789</v>
      </c>
      <c r="G103" s="9"/>
      <c r="H103" s="8">
        <v>44145</v>
      </c>
      <c r="I103" s="9" t="s">
        <v>13</v>
      </c>
      <c r="J103" s="9" t="s">
        <v>36</v>
      </c>
      <c r="K103" s="8">
        <v>44145</v>
      </c>
    </row>
    <row r="104" spans="1:11" x14ac:dyDescent="0.25">
      <c r="A104" s="3" t="s">
        <v>147</v>
      </c>
      <c r="B104" s="4">
        <v>-875</v>
      </c>
      <c r="C104" s="5">
        <v>43440</v>
      </c>
      <c r="D104" s="4" t="s">
        <v>242</v>
      </c>
      <c r="E104" s="5">
        <v>43896</v>
      </c>
      <c r="F104" s="11">
        <v>789</v>
      </c>
      <c r="G104" s="4"/>
      <c r="H104" s="5">
        <v>44229</v>
      </c>
      <c r="I104" s="4" t="s">
        <v>13</v>
      </c>
      <c r="J104" s="4" t="s">
        <v>36</v>
      </c>
      <c r="K104" s="5">
        <v>44229</v>
      </c>
    </row>
    <row r="105" spans="1:11" x14ac:dyDescent="0.25">
      <c r="A105" s="6" t="s">
        <v>148</v>
      </c>
      <c r="B105" s="7">
        <v>-678</v>
      </c>
      <c r="C105" s="8">
        <v>43304</v>
      </c>
      <c r="D105" s="9" t="s">
        <v>243</v>
      </c>
      <c r="E105" s="8">
        <v>43761</v>
      </c>
      <c r="F105" s="7">
        <v>779</v>
      </c>
      <c r="G105" s="9"/>
      <c r="H105" s="8">
        <v>44083</v>
      </c>
      <c r="I105" s="9" t="s">
        <v>13</v>
      </c>
      <c r="J105" s="9" t="s">
        <v>36</v>
      </c>
      <c r="K105" s="8">
        <v>44083</v>
      </c>
    </row>
    <row r="106" spans="1:11" x14ac:dyDescent="0.25">
      <c r="A106" s="3" t="s">
        <v>149</v>
      </c>
      <c r="B106" s="11">
        <v>-874</v>
      </c>
      <c r="C106" s="5">
        <v>43381</v>
      </c>
      <c r="D106" s="4" t="s">
        <v>244</v>
      </c>
      <c r="E106" s="5">
        <v>43838</v>
      </c>
      <c r="F106" s="11">
        <v>779</v>
      </c>
      <c r="G106" s="4"/>
      <c r="H106" s="5">
        <v>44165</v>
      </c>
      <c r="I106" s="4" t="s">
        <v>13</v>
      </c>
      <c r="J106" s="4" t="s">
        <v>36</v>
      </c>
      <c r="K106" s="5">
        <v>44165</v>
      </c>
    </row>
    <row r="107" spans="1:11" x14ac:dyDescent="0.25">
      <c r="A107" s="6" t="s">
        <v>150</v>
      </c>
      <c r="B107" s="7">
        <v>-820</v>
      </c>
      <c r="C107" s="8">
        <v>43357</v>
      </c>
      <c r="D107" s="9" t="s">
        <v>245</v>
      </c>
      <c r="E107" s="8">
        <v>43813</v>
      </c>
      <c r="F107" s="7">
        <v>770</v>
      </c>
      <c r="G107" s="9"/>
      <c r="H107" s="8">
        <v>44127</v>
      </c>
      <c r="I107" s="9" t="s">
        <v>13</v>
      </c>
      <c r="J107" s="9" t="s">
        <v>36</v>
      </c>
      <c r="K107" s="8">
        <v>44127</v>
      </c>
    </row>
    <row r="108" spans="1:11" x14ac:dyDescent="0.25">
      <c r="A108" s="3" t="s">
        <v>151</v>
      </c>
      <c r="B108" s="7">
        <v>-715</v>
      </c>
      <c r="C108" s="5">
        <v>43350</v>
      </c>
      <c r="D108" s="4" t="s">
        <v>246</v>
      </c>
      <c r="E108" s="5">
        <v>43806</v>
      </c>
      <c r="F108" s="7">
        <v>752</v>
      </c>
      <c r="G108" s="5">
        <v>44102</v>
      </c>
      <c r="H108" s="4"/>
      <c r="I108" s="4" t="s">
        <v>261</v>
      </c>
      <c r="J108" s="4" t="s">
        <v>36</v>
      </c>
      <c r="K108" s="5">
        <v>44216</v>
      </c>
    </row>
    <row r="109" spans="1:11" x14ac:dyDescent="0.25">
      <c r="A109" s="6" t="s">
        <v>152</v>
      </c>
      <c r="B109" s="7">
        <v>-635</v>
      </c>
      <c r="C109" s="8">
        <v>43304</v>
      </c>
      <c r="D109" s="9" t="s">
        <v>247</v>
      </c>
      <c r="E109" s="8">
        <v>43761</v>
      </c>
      <c r="F109" s="7">
        <v>751</v>
      </c>
      <c r="G109" s="9"/>
      <c r="H109" s="8">
        <v>44055</v>
      </c>
      <c r="I109" s="9" t="s">
        <v>13</v>
      </c>
      <c r="J109" s="9" t="s">
        <v>36</v>
      </c>
      <c r="K109" s="8">
        <v>44055</v>
      </c>
    </row>
    <row r="110" spans="1:11" x14ac:dyDescent="0.25">
      <c r="A110" s="3" t="s">
        <v>153</v>
      </c>
      <c r="B110" s="7">
        <v>-399</v>
      </c>
      <c r="C110" s="5">
        <v>43203</v>
      </c>
      <c r="D110" s="4" t="s">
        <v>248</v>
      </c>
      <c r="E110" s="5">
        <v>43659</v>
      </c>
      <c r="F110" s="7">
        <v>741</v>
      </c>
      <c r="G110" s="5">
        <v>43944</v>
      </c>
      <c r="H110" s="4"/>
      <c r="I110" s="4" t="s">
        <v>268</v>
      </c>
      <c r="J110" s="4" t="s">
        <v>36</v>
      </c>
      <c r="K110" s="5">
        <v>43985</v>
      </c>
    </row>
    <row r="111" spans="1:11" x14ac:dyDescent="0.25">
      <c r="A111" s="6" t="s">
        <v>154</v>
      </c>
      <c r="B111" s="7">
        <v>-501</v>
      </c>
      <c r="C111" s="8">
        <v>43349</v>
      </c>
      <c r="D111" s="9" t="s">
        <v>249</v>
      </c>
      <c r="E111" s="8">
        <v>43805</v>
      </c>
      <c r="F111" s="7">
        <v>740</v>
      </c>
      <c r="G111" s="9"/>
      <c r="H111" s="8">
        <v>44089</v>
      </c>
      <c r="I111" s="9" t="s">
        <v>13</v>
      </c>
      <c r="J111" s="9" t="s">
        <v>36</v>
      </c>
      <c r="K111" s="8">
        <v>44089</v>
      </c>
    </row>
    <row r="112" spans="1:11" x14ac:dyDescent="0.25">
      <c r="A112" s="3" t="s">
        <v>155</v>
      </c>
      <c r="B112" s="7">
        <v>-531</v>
      </c>
      <c r="C112" s="5">
        <v>43349</v>
      </c>
      <c r="D112" s="4" t="s">
        <v>250</v>
      </c>
      <c r="E112" s="5">
        <v>43805</v>
      </c>
      <c r="F112" s="7">
        <v>740</v>
      </c>
      <c r="G112" s="4"/>
      <c r="H112" s="5">
        <v>44089</v>
      </c>
      <c r="I112" s="4" t="s">
        <v>13</v>
      </c>
      <c r="J112" s="4" t="s">
        <v>36</v>
      </c>
      <c r="K112" s="5">
        <v>44089</v>
      </c>
    </row>
    <row r="113" spans="1:11" x14ac:dyDescent="0.25">
      <c r="A113" s="6" t="s">
        <v>156</v>
      </c>
      <c r="B113" s="7">
        <v>-548</v>
      </c>
      <c r="C113" s="8">
        <v>43349</v>
      </c>
      <c r="D113" s="9" t="s">
        <v>251</v>
      </c>
      <c r="E113" s="8">
        <v>43805</v>
      </c>
      <c r="F113" s="7">
        <v>740</v>
      </c>
      <c r="G113" s="9"/>
      <c r="H113" s="8">
        <v>44089</v>
      </c>
      <c r="I113" s="9" t="s">
        <v>13</v>
      </c>
      <c r="J113" s="9" t="s">
        <v>36</v>
      </c>
      <c r="K113" s="8">
        <v>44089</v>
      </c>
    </row>
    <row r="114" spans="1:11" x14ac:dyDescent="0.25">
      <c r="A114" s="3" t="s">
        <v>157</v>
      </c>
      <c r="B114" s="7">
        <v>-574</v>
      </c>
      <c r="C114" s="5">
        <v>43349</v>
      </c>
      <c r="D114" s="4" t="s">
        <v>252</v>
      </c>
      <c r="E114" s="5">
        <v>43805</v>
      </c>
      <c r="F114" s="7">
        <v>740</v>
      </c>
      <c r="G114" s="4"/>
      <c r="H114" s="5">
        <v>44089</v>
      </c>
      <c r="I114" s="4" t="s">
        <v>13</v>
      </c>
      <c r="J114" s="4" t="s">
        <v>36</v>
      </c>
      <c r="K114" s="5">
        <v>44089</v>
      </c>
    </row>
    <row r="115" spans="1:11" x14ac:dyDescent="0.25">
      <c r="A115" s="6" t="s">
        <v>158</v>
      </c>
      <c r="B115" s="7">
        <v>-593</v>
      </c>
      <c r="C115" s="8">
        <v>43349</v>
      </c>
      <c r="D115" s="9" t="s">
        <v>253</v>
      </c>
      <c r="E115" s="8">
        <v>43805</v>
      </c>
      <c r="F115" s="7">
        <v>740</v>
      </c>
      <c r="G115" s="9"/>
      <c r="H115" s="8">
        <v>44089</v>
      </c>
      <c r="I115" s="9" t="s">
        <v>13</v>
      </c>
      <c r="J115" s="9" t="s">
        <v>36</v>
      </c>
      <c r="K115" s="8">
        <v>44089</v>
      </c>
    </row>
    <row r="116" spans="1:11" x14ac:dyDescent="0.25">
      <c r="A116" s="3" t="s">
        <v>159</v>
      </c>
      <c r="B116" s="7">
        <v>-612</v>
      </c>
      <c r="C116" s="5">
        <v>43349</v>
      </c>
      <c r="D116" s="4" t="s">
        <v>254</v>
      </c>
      <c r="E116" s="5">
        <v>43805</v>
      </c>
      <c r="F116" s="7">
        <v>740</v>
      </c>
      <c r="G116" s="4"/>
      <c r="H116" s="5">
        <v>44089</v>
      </c>
      <c r="I116" s="4" t="s">
        <v>13</v>
      </c>
      <c r="J116" s="4" t="s">
        <v>36</v>
      </c>
      <c r="K116" s="5">
        <v>44089</v>
      </c>
    </row>
    <row r="117" spans="1:11" x14ac:dyDescent="0.25">
      <c r="A117" s="6" t="s">
        <v>160</v>
      </c>
      <c r="B117" s="7">
        <v>-282</v>
      </c>
      <c r="C117" s="8">
        <v>43564</v>
      </c>
      <c r="D117" s="9" t="s">
        <v>255</v>
      </c>
      <c r="E117" s="8">
        <v>44021</v>
      </c>
      <c r="F117" s="7">
        <v>735</v>
      </c>
      <c r="G117" s="8"/>
      <c r="H117" s="9"/>
      <c r="I117" s="9" t="s">
        <v>269</v>
      </c>
      <c r="J117" s="9" t="s">
        <v>36</v>
      </c>
      <c r="K117" s="8">
        <v>41996</v>
      </c>
    </row>
    <row r="118" spans="1:11" x14ac:dyDescent="0.25">
      <c r="A118" s="3" t="s">
        <v>161</v>
      </c>
      <c r="B118" s="7">
        <v>-420</v>
      </c>
      <c r="C118" s="5">
        <v>43356</v>
      </c>
      <c r="D118" s="4" t="s">
        <v>256</v>
      </c>
      <c r="E118" s="5">
        <v>43812</v>
      </c>
      <c r="F118" s="7">
        <v>733</v>
      </c>
      <c r="G118" s="4"/>
      <c r="H118" s="5">
        <v>44089</v>
      </c>
      <c r="I118" s="4" t="s">
        <v>13</v>
      </c>
      <c r="J118" s="4" t="s">
        <v>36</v>
      </c>
      <c r="K118" s="5">
        <v>44089</v>
      </c>
    </row>
    <row r="119" spans="1:11" x14ac:dyDescent="0.25">
      <c r="A119" s="6" t="s">
        <v>162</v>
      </c>
      <c r="B119" s="7">
        <v>-431</v>
      </c>
      <c r="C119" s="8">
        <v>43356</v>
      </c>
      <c r="D119" s="9" t="s">
        <v>257</v>
      </c>
      <c r="E119" s="8">
        <v>43812</v>
      </c>
      <c r="F119" s="7">
        <v>732</v>
      </c>
      <c r="G119" s="9"/>
      <c r="H119" s="8">
        <v>44088</v>
      </c>
      <c r="I119" s="9" t="s">
        <v>13</v>
      </c>
      <c r="J119" s="9" t="s">
        <v>36</v>
      </c>
      <c r="K119" s="8">
        <v>44088</v>
      </c>
    </row>
    <row r="120" spans="1:11" x14ac:dyDescent="0.25">
      <c r="A120" s="3" t="s">
        <v>163</v>
      </c>
      <c r="B120" s="7">
        <v>-445</v>
      </c>
      <c r="C120" s="5">
        <v>43390</v>
      </c>
      <c r="D120" s="4" t="s">
        <v>258</v>
      </c>
      <c r="E120" s="5">
        <v>43847</v>
      </c>
      <c r="F120" s="7">
        <v>732</v>
      </c>
      <c r="G120" s="4"/>
      <c r="H120" s="5">
        <v>44122</v>
      </c>
      <c r="I120" s="4" t="s">
        <v>13</v>
      </c>
      <c r="J120" s="4" t="s">
        <v>36</v>
      </c>
      <c r="K120" s="5">
        <v>44122</v>
      </c>
    </row>
    <row r="124" spans="1:11" x14ac:dyDescent="0.25">
      <c r="D124" t="s">
        <v>507</v>
      </c>
      <c r="E124">
        <f>COUNTIF(B2:B120,"&gt;-850")</f>
        <v>94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ED0AA-B51F-44CB-8404-F23B34E2B106}">
  <dimension ref="A1:K50"/>
  <sheetViews>
    <sheetView topLeftCell="A16" workbookViewId="0">
      <selection activeCell="D35" sqref="D35"/>
    </sheetView>
  </sheetViews>
  <sheetFormatPr defaultRowHeight="15" x14ac:dyDescent="0.25"/>
  <cols>
    <col min="1" max="1" width="38.7109375" bestFit="1" customWidth="1"/>
    <col min="2" max="2" width="9.42578125" bestFit="1" customWidth="1"/>
    <col min="3" max="3" width="10.7109375" bestFit="1" customWidth="1"/>
    <col min="5" max="5" width="16.140625" bestFit="1" customWidth="1"/>
    <col min="7" max="7" width="15.42578125" bestFit="1" customWidth="1"/>
    <col min="8" max="8" width="19.7109375" bestFit="1" customWidth="1"/>
    <col min="9" max="9" width="37" bestFit="1" customWidth="1"/>
    <col min="10" max="10" width="11.28515625" bestFit="1" customWidth="1"/>
    <col min="11" max="11" width="11.7109375" bestFit="1" customWidth="1"/>
  </cols>
  <sheetData>
    <row r="1" spans="1:1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6" t="s">
        <v>278</v>
      </c>
      <c r="B2" s="7">
        <v>-605</v>
      </c>
      <c r="C2" s="8">
        <v>42125</v>
      </c>
      <c r="D2" s="9" t="s">
        <v>293</v>
      </c>
      <c r="E2" s="8">
        <v>42583</v>
      </c>
      <c r="F2" s="7">
        <v>2174</v>
      </c>
      <c r="G2" s="9"/>
      <c r="H2" s="20">
        <v>44301</v>
      </c>
      <c r="I2" s="7" t="s">
        <v>318</v>
      </c>
      <c r="J2" s="9" t="s">
        <v>320</v>
      </c>
      <c r="K2" s="8">
        <v>44301</v>
      </c>
    </row>
    <row r="3" spans="1:11" x14ac:dyDescent="0.25">
      <c r="A3" s="3" t="s">
        <v>279</v>
      </c>
      <c r="B3" s="7">
        <v>-680</v>
      </c>
      <c r="C3" s="5">
        <v>42055</v>
      </c>
      <c r="D3" s="4" t="s">
        <v>294</v>
      </c>
      <c r="E3" s="5">
        <v>42510</v>
      </c>
      <c r="F3" s="7">
        <v>1022</v>
      </c>
      <c r="G3" s="4"/>
      <c r="H3" s="4" t="s">
        <v>308</v>
      </c>
      <c r="I3" s="21" t="s">
        <v>319</v>
      </c>
      <c r="J3" s="4" t="s">
        <v>320</v>
      </c>
      <c r="K3" s="5">
        <v>44145</v>
      </c>
    </row>
    <row r="4" spans="1:11" x14ac:dyDescent="0.25">
      <c r="A4" s="6" t="s">
        <v>280</v>
      </c>
      <c r="B4" s="7">
        <v>-753</v>
      </c>
      <c r="C4" s="8">
        <v>42138</v>
      </c>
      <c r="D4" s="9" t="s">
        <v>295</v>
      </c>
      <c r="E4" s="8">
        <v>42596</v>
      </c>
      <c r="F4" s="7">
        <v>1635</v>
      </c>
      <c r="G4" s="9"/>
      <c r="H4" s="9" t="s">
        <v>309</v>
      </c>
      <c r="I4" s="7" t="s">
        <v>319</v>
      </c>
      <c r="J4" s="9" t="s">
        <v>320</v>
      </c>
      <c r="K4" s="8">
        <v>43773</v>
      </c>
    </row>
    <row r="5" spans="1:11" x14ac:dyDescent="0.25">
      <c r="A5" s="3" t="s">
        <v>281</v>
      </c>
      <c r="B5" s="7">
        <v>-486</v>
      </c>
      <c r="C5" s="5">
        <v>42094</v>
      </c>
      <c r="D5" s="4" t="s">
        <v>296</v>
      </c>
      <c r="E5" s="5">
        <v>42551</v>
      </c>
      <c r="F5" s="7">
        <v>1043</v>
      </c>
      <c r="G5" s="4"/>
      <c r="H5" s="4" t="s">
        <v>310</v>
      </c>
      <c r="I5" s="21" t="s">
        <v>319</v>
      </c>
      <c r="J5" s="4" t="s">
        <v>320</v>
      </c>
      <c r="K5" s="5">
        <v>43137</v>
      </c>
    </row>
    <row r="6" spans="1:11" x14ac:dyDescent="0.25">
      <c r="A6" s="6" t="s">
        <v>282</v>
      </c>
      <c r="B6" s="7">
        <v>-464</v>
      </c>
      <c r="C6" s="8">
        <v>42297</v>
      </c>
      <c r="D6" s="9" t="s">
        <v>297</v>
      </c>
      <c r="E6" s="8">
        <v>42755</v>
      </c>
      <c r="F6" s="7">
        <v>1938</v>
      </c>
      <c r="G6" s="9"/>
      <c r="H6" s="9" t="s">
        <v>311</v>
      </c>
      <c r="I6" s="7" t="s">
        <v>319</v>
      </c>
      <c r="J6" s="9" t="s">
        <v>320</v>
      </c>
      <c r="K6" s="8">
        <v>44235</v>
      </c>
    </row>
    <row r="7" spans="1:11" x14ac:dyDescent="0.25">
      <c r="A7" s="3" t="s">
        <v>283</v>
      </c>
      <c r="B7" s="7">
        <v>-557</v>
      </c>
      <c r="C7" s="5">
        <v>42058</v>
      </c>
      <c r="D7" s="4" t="s">
        <v>298</v>
      </c>
      <c r="E7" s="5">
        <v>42513</v>
      </c>
      <c r="F7" s="7">
        <v>809</v>
      </c>
      <c r="G7" s="4"/>
      <c r="H7" s="4" t="s">
        <v>312</v>
      </c>
      <c r="I7" s="21" t="s">
        <v>319</v>
      </c>
      <c r="J7" s="4" t="s">
        <v>320</v>
      </c>
      <c r="K7" s="5">
        <v>43160</v>
      </c>
    </row>
    <row r="8" spans="1:11" x14ac:dyDescent="0.25">
      <c r="A8" s="6" t="s">
        <v>284</v>
      </c>
      <c r="B8" s="7">
        <v>0</v>
      </c>
      <c r="C8" s="8">
        <v>42200</v>
      </c>
      <c r="D8" s="9" t="s">
        <v>299</v>
      </c>
      <c r="E8" s="8">
        <v>42658</v>
      </c>
      <c r="F8" s="7">
        <v>2073</v>
      </c>
      <c r="G8" s="9"/>
      <c r="H8" s="9" t="s">
        <v>313</v>
      </c>
      <c r="I8" s="7" t="s">
        <v>319</v>
      </c>
      <c r="J8" s="9" t="s">
        <v>320</v>
      </c>
      <c r="K8" s="8">
        <v>44273</v>
      </c>
    </row>
    <row r="9" spans="1:11" x14ac:dyDescent="0.25">
      <c r="A9" s="3" t="s">
        <v>285</v>
      </c>
      <c r="B9" s="7">
        <v>-515</v>
      </c>
      <c r="C9" s="5">
        <v>42297</v>
      </c>
      <c r="D9" s="4" t="s">
        <v>300</v>
      </c>
      <c r="E9" s="5">
        <v>42755</v>
      </c>
      <c r="F9" s="7">
        <v>1976</v>
      </c>
      <c r="G9" s="4"/>
      <c r="H9" s="4" t="s">
        <v>313</v>
      </c>
      <c r="I9" s="21" t="s">
        <v>319</v>
      </c>
      <c r="J9" s="4" t="s">
        <v>320</v>
      </c>
      <c r="K9" s="5">
        <v>44273</v>
      </c>
    </row>
    <row r="10" spans="1:11" x14ac:dyDescent="0.25">
      <c r="A10" s="6" t="s">
        <v>286</v>
      </c>
      <c r="B10" s="7">
        <v>0</v>
      </c>
      <c r="C10" s="8">
        <v>42357</v>
      </c>
      <c r="D10" s="9" t="s">
        <v>301</v>
      </c>
      <c r="E10" s="8">
        <v>42813</v>
      </c>
      <c r="F10" s="7">
        <v>1901</v>
      </c>
      <c r="G10" s="9"/>
      <c r="H10" s="9" t="s">
        <v>314</v>
      </c>
      <c r="I10" s="7" t="s">
        <v>319</v>
      </c>
      <c r="J10" s="9" t="s">
        <v>320</v>
      </c>
      <c r="K10" s="8">
        <v>44258</v>
      </c>
    </row>
    <row r="11" spans="1:11" x14ac:dyDescent="0.25">
      <c r="A11" s="3" t="s">
        <v>287</v>
      </c>
      <c r="B11" s="7">
        <v>-541</v>
      </c>
      <c r="C11" s="5">
        <v>42061</v>
      </c>
      <c r="D11" s="4" t="s">
        <v>302</v>
      </c>
      <c r="E11" s="5">
        <v>42516</v>
      </c>
      <c r="F11" s="7">
        <v>2226</v>
      </c>
      <c r="G11" s="4"/>
      <c r="H11" s="4" t="s">
        <v>315</v>
      </c>
      <c r="I11" s="21" t="s">
        <v>319</v>
      </c>
      <c r="J11" s="4" t="s">
        <v>320</v>
      </c>
      <c r="K11" s="5">
        <v>44287</v>
      </c>
    </row>
    <row r="12" spans="1:11" x14ac:dyDescent="0.25">
      <c r="A12" s="6" t="s">
        <v>288</v>
      </c>
      <c r="B12" s="7">
        <v>-760</v>
      </c>
      <c r="C12" s="8">
        <v>42061</v>
      </c>
      <c r="D12" s="9" t="s">
        <v>303</v>
      </c>
      <c r="E12" s="8">
        <v>42516</v>
      </c>
      <c r="F12" s="7">
        <v>2226</v>
      </c>
      <c r="G12" s="9"/>
      <c r="H12" s="9" t="s">
        <v>315</v>
      </c>
      <c r="I12" s="7" t="s">
        <v>319</v>
      </c>
      <c r="J12" s="9" t="s">
        <v>320</v>
      </c>
      <c r="K12" s="8">
        <v>44287</v>
      </c>
    </row>
    <row r="13" spans="1:11" x14ac:dyDescent="0.25">
      <c r="A13" s="3" t="s">
        <v>289</v>
      </c>
      <c r="B13" s="7">
        <v>0</v>
      </c>
      <c r="C13" s="5">
        <v>42074</v>
      </c>
      <c r="D13" s="4" t="s">
        <v>304</v>
      </c>
      <c r="E13" s="5">
        <v>42532</v>
      </c>
      <c r="F13" s="7">
        <v>870</v>
      </c>
      <c r="G13" s="4"/>
      <c r="H13" s="4" t="s">
        <v>316</v>
      </c>
      <c r="I13" s="21" t="s">
        <v>319</v>
      </c>
      <c r="J13" s="4" t="s">
        <v>320</v>
      </c>
      <c r="K13" s="5">
        <v>42944</v>
      </c>
    </row>
    <row r="14" spans="1:11" x14ac:dyDescent="0.25">
      <c r="A14" s="6" t="s">
        <v>290</v>
      </c>
      <c r="B14" s="7">
        <v>-823</v>
      </c>
      <c r="C14" s="8">
        <v>42450</v>
      </c>
      <c r="D14" s="9" t="s">
        <v>305</v>
      </c>
      <c r="E14" s="8">
        <v>42907</v>
      </c>
      <c r="F14" s="7">
        <v>876</v>
      </c>
      <c r="G14" s="9"/>
      <c r="H14" s="9" t="s">
        <v>317</v>
      </c>
      <c r="I14" s="7" t="s">
        <v>319</v>
      </c>
      <c r="J14" s="9" t="s">
        <v>320</v>
      </c>
      <c r="K14" s="8">
        <v>43326</v>
      </c>
    </row>
    <row r="15" spans="1:11" x14ac:dyDescent="0.25">
      <c r="A15" s="3" t="s">
        <v>291</v>
      </c>
      <c r="B15" s="7">
        <v>-655</v>
      </c>
      <c r="C15" s="5">
        <v>42514</v>
      </c>
      <c r="D15" s="4" t="s">
        <v>306</v>
      </c>
      <c r="E15" s="5">
        <v>42971</v>
      </c>
      <c r="F15" s="7">
        <v>812</v>
      </c>
      <c r="G15" s="4"/>
      <c r="H15" s="4" t="s">
        <v>317</v>
      </c>
      <c r="I15" s="21" t="s">
        <v>319</v>
      </c>
      <c r="J15" s="4" t="s">
        <v>320</v>
      </c>
      <c r="K15" s="5">
        <v>43326</v>
      </c>
    </row>
    <row r="16" spans="1:11" x14ac:dyDescent="0.25">
      <c r="A16" s="6" t="s">
        <v>292</v>
      </c>
      <c r="B16" s="7">
        <v>-357</v>
      </c>
      <c r="C16" s="8">
        <v>42060</v>
      </c>
      <c r="D16" s="9" t="s">
        <v>307</v>
      </c>
      <c r="E16" s="8">
        <v>42515</v>
      </c>
      <c r="F16" s="7">
        <v>1266</v>
      </c>
      <c r="G16" s="9"/>
      <c r="H16" s="9" t="s">
        <v>317</v>
      </c>
      <c r="I16" s="7" t="s">
        <v>319</v>
      </c>
      <c r="J16" s="9" t="s">
        <v>320</v>
      </c>
      <c r="K16" s="8">
        <v>43326</v>
      </c>
    </row>
    <row r="17" spans="1:11" x14ac:dyDescent="0.25">
      <c r="A17" s="6" t="s">
        <v>321</v>
      </c>
      <c r="B17" s="7">
        <v>-773</v>
      </c>
      <c r="C17" s="8">
        <v>42361</v>
      </c>
      <c r="D17" s="9" t="s">
        <v>322</v>
      </c>
      <c r="E17" s="8">
        <v>42817</v>
      </c>
      <c r="F17" s="7">
        <v>1130</v>
      </c>
      <c r="G17" s="8">
        <v>43491</v>
      </c>
      <c r="H17" s="9"/>
      <c r="I17" s="7" t="s">
        <v>323</v>
      </c>
      <c r="J17" s="9" t="s">
        <v>320</v>
      </c>
      <c r="K17" s="8">
        <v>43591</v>
      </c>
    </row>
    <row r="18" spans="1:11" x14ac:dyDescent="0.25">
      <c r="A18" s="3" t="s">
        <v>324</v>
      </c>
      <c r="B18" s="7">
        <v>-830</v>
      </c>
      <c r="C18" s="5">
        <v>42325</v>
      </c>
      <c r="D18" s="4" t="s">
        <v>326</v>
      </c>
      <c r="E18" s="5">
        <v>42783</v>
      </c>
      <c r="F18" s="7">
        <v>1086</v>
      </c>
      <c r="G18" s="5">
        <v>43411</v>
      </c>
      <c r="H18" s="4"/>
      <c r="I18" s="21" t="s">
        <v>328</v>
      </c>
      <c r="J18" s="9" t="s">
        <v>320</v>
      </c>
      <c r="K18" s="5">
        <v>42612</v>
      </c>
    </row>
    <row r="19" spans="1:11" x14ac:dyDescent="0.25">
      <c r="A19" s="6" t="s">
        <v>325</v>
      </c>
      <c r="B19" s="7">
        <v>-684</v>
      </c>
      <c r="C19" s="8">
        <v>42096</v>
      </c>
      <c r="D19" s="9" t="s">
        <v>327</v>
      </c>
      <c r="E19" s="8">
        <v>42553</v>
      </c>
      <c r="F19" s="7">
        <v>1092</v>
      </c>
      <c r="G19" s="8">
        <v>43188</v>
      </c>
      <c r="H19" s="9"/>
      <c r="I19" s="7" t="s">
        <v>329</v>
      </c>
      <c r="J19" s="9" t="s">
        <v>320</v>
      </c>
      <c r="K19" s="8">
        <v>44131</v>
      </c>
    </row>
    <row r="20" spans="1:11" x14ac:dyDescent="0.25">
      <c r="A20" s="6" t="s">
        <v>330</v>
      </c>
      <c r="B20" s="7">
        <v>-669</v>
      </c>
      <c r="C20" s="8">
        <v>42088</v>
      </c>
      <c r="D20" s="9" t="s">
        <v>331</v>
      </c>
      <c r="E20" s="8">
        <v>42546</v>
      </c>
      <c r="F20" s="7">
        <v>742</v>
      </c>
      <c r="G20" s="8">
        <v>42830</v>
      </c>
      <c r="I20" s="7" t="s">
        <v>332</v>
      </c>
      <c r="J20" s="9" t="s">
        <v>320</v>
      </c>
      <c r="K20" s="8">
        <v>44131</v>
      </c>
    </row>
    <row r="21" spans="1:11" x14ac:dyDescent="0.25">
      <c r="A21" s="3" t="s">
        <v>333</v>
      </c>
      <c r="B21" s="7">
        <v>-675</v>
      </c>
      <c r="C21" s="5">
        <v>42277</v>
      </c>
      <c r="D21" s="4" t="s">
        <v>334</v>
      </c>
      <c r="E21" s="5">
        <v>42734</v>
      </c>
      <c r="F21" s="7">
        <v>1136</v>
      </c>
      <c r="G21" s="5">
        <v>43413</v>
      </c>
      <c r="H21" s="4"/>
      <c r="I21" s="21" t="s">
        <v>335</v>
      </c>
      <c r="J21" s="4" t="s">
        <v>320</v>
      </c>
      <c r="K21" s="5">
        <v>42612</v>
      </c>
    </row>
    <row r="22" spans="1:11" x14ac:dyDescent="0.25">
      <c r="A22" s="3" t="s">
        <v>336</v>
      </c>
      <c r="B22" s="7">
        <v>-620</v>
      </c>
      <c r="C22" s="5">
        <v>42096</v>
      </c>
      <c r="D22" s="4" t="s">
        <v>339</v>
      </c>
      <c r="E22" s="5">
        <v>42553</v>
      </c>
      <c r="F22" s="7">
        <v>735</v>
      </c>
      <c r="G22" s="5">
        <v>42831</v>
      </c>
      <c r="H22" s="4"/>
      <c r="I22" s="21" t="s">
        <v>342</v>
      </c>
      <c r="J22" s="4" t="s">
        <v>320</v>
      </c>
      <c r="K22" s="5">
        <v>44131</v>
      </c>
    </row>
    <row r="23" spans="1:11" x14ac:dyDescent="0.25">
      <c r="A23" s="6" t="s">
        <v>337</v>
      </c>
      <c r="B23" s="7">
        <v>-833</v>
      </c>
      <c r="C23" s="8">
        <v>42088</v>
      </c>
      <c r="D23" s="9" t="s">
        <v>340</v>
      </c>
      <c r="E23" s="8">
        <v>42546</v>
      </c>
      <c r="F23" s="7">
        <v>743</v>
      </c>
      <c r="G23" s="8">
        <v>42831</v>
      </c>
      <c r="H23" s="9"/>
      <c r="I23" s="7" t="s">
        <v>342</v>
      </c>
      <c r="J23" s="9" t="s">
        <v>320</v>
      </c>
      <c r="K23" s="8">
        <v>44131</v>
      </c>
    </row>
    <row r="24" spans="1:11" x14ac:dyDescent="0.25">
      <c r="A24" s="3" t="s">
        <v>338</v>
      </c>
      <c r="B24" s="7">
        <v>-805</v>
      </c>
      <c r="C24" s="5">
        <v>42088</v>
      </c>
      <c r="D24" s="4" t="s">
        <v>341</v>
      </c>
      <c r="E24" s="5">
        <v>42546</v>
      </c>
      <c r="F24" s="7">
        <v>735</v>
      </c>
      <c r="G24" s="5">
        <v>42823</v>
      </c>
      <c r="H24" s="4"/>
      <c r="I24" s="21" t="s">
        <v>342</v>
      </c>
      <c r="J24" s="4" t="s">
        <v>320</v>
      </c>
      <c r="K24" s="5">
        <v>43325</v>
      </c>
    </row>
    <row r="25" spans="1:11" x14ac:dyDescent="0.25">
      <c r="A25" s="3" t="s">
        <v>343</v>
      </c>
      <c r="B25" s="7">
        <v>-818</v>
      </c>
      <c r="C25" s="5">
        <v>42058</v>
      </c>
      <c r="D25" s="4" t="s">
        <v>346</v>
      </c>
      <c r="E25" s="5">
        <v>42513</v>
      </c>
      <c r="F25" s="7">
        <v>809</v>
      </c>
      <c r="G25" s="5">
        <v>42867</v>
      </c>
      <c r="H25" s="4"/>
      <c r="I25" s="21" t="s">
        <v>349</v>
      </c>
      <c r="J25" s="4" t="s">
        <v>320</v>
      </c>
      <c r="K25" s="5">
        <v>43324</v>
      </c>
    </row>
    <row r="26" spans="1:11" x14ac:dyDescent="0.25">
      <c r="A26" s="6" t="s">
        <v>344</v>
      </c>
      <c r="B26" s="7">
        <v>-760</v>
      </c>
      <c r="C26" s="8">
        <v>42058</v>
      </c>
      <c r="D26" s="9" t="s">
        <v>347</v>
      </c>
      <c r="E26" s="8">
        <v>42513</v>
      </c>
      <c r="F26" s="7">
        <v>784</v>
      </c>
      <c r="G26" s="8">
        <v>42842</v>
      </c>
      <c r="H26" s="9"/>
      <c r="I26" s="7" t="s">
        <v>349</v>
      </c>
      <c r="J26" s="9" t="s">
        <v>320</v>
      </c>
      <c r="K26" s="8">
        <v>43324</v>
      </c>
    </row>
    <row r="27" spans="1:11" x14ac:dyDescent="0.25">
      <c r="A27" s="3" t="s">
        <v>345</v>
      </c>
      <c r="B27" s="7">
        <v>-724</v>
      </c>
      <c r="C27" s="5">
        <v>42061</v>
      </c>
      <c r="D27" s="4" t="s">
        <v>348</v>
      </c>
      <c r="E27" s="5">
        <v>42516</v>
      </c>
      <c r="F27" s="7">
        <v>871</v>
      </c>
      <c r="G27" s="5">
        <v>42932</v>
      </c>
      <c r="H27" s="4"/>
      <c r="I27" s="21" t="s">
        <v>350</v>
      </c>
      <c r="J27" s="4" t="s">
        <v>320</v>
      </c>
      <c r="K27" s="5">
        <v>43324</v>
      </c>
    </row>
    <row r="28" spans="1:11" x14ac:dyDescent="0.25">
      <c r="A28" s="6" t="s">
        <v>351</v>
      </c>
      <c r="B28" s="7">
        <v>0</v>
      </c>
      <c r="C28" s="8">
        <v>42147</v>
      </c>
      <c r="D28" s="9" t="s">
        <v>354</v>
      </c>
      <c r="E28" s="8">
        <v>42605</v>
      </c>
      <c r="F28" s="7">
        <v>2154</v>
      </c>
      <c r="G28" s="8">
        <v>44301</v>
      </c>
      <c r="H28" s="9"/>
      <c r="I28" s="7" t="s">
        <v>357</v>
      </c>
      <c r="J28" s="9" t="s">
        <v>320</v>
      </c>
      <c r="K28" s="8">
        <v>43279</v>
      </c>
    </row>
    <row r="29" spans="1:11" x14ac:dyDescent="0.25">
      <c r="A29" s="3" t="s">
        <v>352</v>
      </c>
      <c r="B29" s="7">
        <v>-333</v>
      </c>
      <c r="C29" s="5">
        <v>43483</v>
      </c>
      <c r="D29" s="4" t="s">
        <v>355</v>
      </c>
      <c r="E29" s="5">
        <v>43939</v>
      </c>
      <c r="F29" s="7">
        <v>816</v>
      </c>
      <c r="G29" s="5"/>
      <c r="H29" s="4"/>
      <c r="I29" s="21" t="s">
        <v>358</v>
      </c>
      <c r="J29" s="4" t="s">
        <v>320</v>
      </c>
      <c r="K29" s="5">
        <v>44284</v>
      </c>
    </row>
    <row r="30" spans="1:11" x14ac:dyDescent="0.25">
      <c r="A30" s="6" t="s">
        <v>353</v>
      </c>
      <c r="B30" s="7">
        <v>0</v>
      </c>
      <c r="C30" s="8">
        <v>42275</v>
      </c>
      <c r="D30" s="9" t="s">
        <v>356</v>
      </c>
      <c r="E30" s="8">
        <v>42732</v>
      </c>
      <c r="F30" s="7">
        <v>1939</v>
      </c>
      <c r="G30" s="8">
        <v>44214</v>
      </c>
      <c r="H30" s="9"/>
      <c r="I30" s="7" t="s">
        <v>359</v>
      </c>
      <c r="J30" s="9" t="s">
        <v>320</v>
      </c>
      <c r="K30" s="8">
        <v>42734</v>
      </c>
    </row>
    <row r="31" spans="1:11" x14ac:dyDescent="0.25">
      <c r="A31" s="6" t="s">
        <v>360</v>
      </c>
      <c r="B31" s="7">
        <v>-105</v>
      </c>
      <c r="C31" s="8">
        <v>42280</v>
      </c>
      <c r="D31" s="9" t="s">
        <v>363</v>
      </c>
      <c r="E31" s="8">
        <v>42738</v>
      </c>
      <c r="F31" s="7">
        <v>739</v>
      </c>
      <c r="G31" s="8">
        <v>43019</v>
      </c>
      <c r="H31" s="9"/>
      <c r="I31" s="7" t="s">
        <v>366</v>
      </c>
      <c r="J31" s="9" t="s">
        <v>320</v>
      </c>
      <c r="K31" s="8">
        <v>43992</v>
      </c>
    </row>
    <row r="32" spans="1:11" x14ac:dyDescent="0.25">
      <c r="A32" s="3" t="s">
        <v>361</v>
      </c>
      <c r="B32" s="7">
        <v>-805</v>
      </c>
      <c r="C32" s="5">
        <v>42201</v>
      </c>
      <c r="D32" s="4" t="s">
        <v>364</v>
      </c>
      <c r="E32" s="5">
        <v>42659</v>
      </c>
      <c r="F32" s="7">
        <v>742</v>
      </c>
      <c r="G32" s="5">
        <v>42943</v>
      </c>
      <c r="H32" s="4"/>
      <c r="I32" s="21" t="s">
        <v>367</v>
      </c>
      <c r="J32" s="4" t="s">
        <v>320</v>
      </c>
      <c r="K32" s="5">
        <v>43325</v>
      </c>
    </row>
    <row r="33" spans="1:11" x14ac:dyDescent="0.25">
      <c r="A33" s="6" t="s">
        <v>362</v>
      </c>
      <c r="B33" s="7">
        <v>-780</v>
      </c>
      <c r="C33" s="8">
        <v>42201</v>
      </c>
      <c r="D33" s="9" t="s">
        <v>365</v>
      </c>
      <c r="E33" s="8">
        <v>42659</v>
      </c>
      <c r="F33" s="7">
        <v>742</v>
      </c>
      <c r="G33" s="8">
        <v>42943</v>
      </c>
      <c r="H33" s="9"/>
      <c r="I33" s="7" t="s">
        <v>367</v>
      </c>
      <c r="J33" s="9" t="s">
        <v>320</v>
      </c>
      <c r="K33" s="8">
        <v>43325</v>
      </c>
    </row>
    <row r="35" spans="1:11" x14ac:dyDescent="0.25">
      <c r="A35" t="s">
        <v>505</v>
      </c>
      <c r="C35" t="s">
        <v>507</v>
      </c>
      <c r="D35" cm="1">
        <f t="array" ref="D35">SUMPRODUCT(1/COUNTIF(I2:I33,I2:I33))</f>
        <v>15</v>
      </c>
    </row>
    <row r="36" spans="1:11" x14ac:dyDescent="0.25">
      <c r="A36" t="s">
        <v>318</v>
      </c>
    </row>
    <row r="37" spans="1:11" x14ac:dyDescent="0.25">
      <c r="A37" t="s">
        <v>319</v>
      </c>
    </row>
    <row r="38" spans="1:11" x14ac:dyDescent="0.25">
      <c r="A38" t="s">
        <v>323</v>
      </c>
    </row>
    <row r="39" spans="1:11" x14ac:dyDescent="0.25">
      <c r="A39" t="s">
        <v>328</v>
      </c>
    </row>
    <row r="40" spans="1:11" x14ac:dyDescent="0.25">
      <c r="A40" t="s">
        <v>329</v>
      </c>
    </row>
    <row r="41" spans="1:11" x14ac:dyDescent="0.25">
      <c r="A41" t="s">
        <v>332</v>
      </c>
    </row>
    <row r="42" spans="1:11" x14ac:dyDescent="0.25">
      <c r="A42" t="s">
        <v>335</v>
      </c>
    </row>
    <row r="43" spans="1:11" x14ac:dyDescent="0.25">
      <c r="A43" t="s">
        <v>342</v>
      </c>
    </row>
    <row r="44" spans="1:11" x14ac:dyDescent="0.25">
      <c r="A44" t="s">
        <v>349</v>
      </c>
    </row>
    <row r="45" spans="1:11" x14ac:dyDescent="0.25">
      <c r="A45" t="s">
        <v>350</v>
      </c>
    </row>
    <row r="46" spans="1:11" x14ac:dyDescent="0.25">
      <c r="A46" t="s">
        <v>357</v>
      </c>
    </row>
    <row r="47" spans="1:11" x14ac:dyDescent="0.25">
      <c r="A47" t="s">
        <v>358</v>
      </c>
    </row>
    <row r="48" spans="1:11" x14ac:dyDescent="0.25">
      <c r="A48" t="s">
        <v>359</v>
      </c>
    </row>
    <row r="49" spans="1:1" x14ac:dyDescent="0.25">
      <c r="A49" t="s">
        <v>366</v>
      </c>
    </row>
    <row r="50" spans="1:1" x14ac:dyDescent="0.25">
      <c r="A50" t="s">
        <v>367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7C058-CB7D-458C-A0CC-217F9A2D8940}">
  <dimension ref="A1:K72"/>
  <sheetViews>
    <sheetView topLeftCell="A37" workbookViewId="0">
      <selection activeCell="A65" sqref="A65"/>
    </sheetView>
  </sheetViews>
  <sheetFormatPr defaultRowHeight="15" x14ac:dyDescent="0.25"/>
  <cols>
    <col min="1" max="1" width="37.28515625" bestFit="1" customWidth="1"/>
    <col min="2" max="2" width="9.42578125" bestFit="1" customWidth="1"/>
    <col min="3" max="3" width="10.7109375" bestFit="1" customWidth="1"/>
    <col min="5" max="5" width="16.140625" bestFit="1" customWidth="1"/>
    <col min="7" max="7" width="15.42578125" bestFit="1" customWidth="1"/>
    <col min="8" max="8" width="19.7109375" bestFit="1" customWidth="1"/>
    <col min="9" max="9" width="24" bestFit="1" customWidth="1"/>
    <col min="10" max="10" width="11.28515625" bestFit="1" customWidth="1"/>
    <col min="11" max="11" width="11.7109375" bestFit="1" customWidth="1"/>
  </cols>
  <sheetData>
    <row r="1" spans="1:1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6" t="s">
        <v>368</v>
      </c>
      <c r="B2" s="7">
        <v>-786</v>
      </c>
      <c r="C2" s="8">
        <v>43194</v>
      </c>
      <c r="D2" s="9" t="s">
        <v>370</v>
      </c>
      <c r="E2" s="8">
        <v>43650</v>
      </c>
      <c r="F2" s="7">
        <v>1106</v>
      </c>
      <c r="G2" s="8"/>
      <c r="H2" s="9"/>
      <c r="I2" s="7" t="s">
        <v>372</v>
      </c>
      <c r="J2" s="9" t="s">
        <v>373</v>
      </c>
      <c r="K2" s="8">
        <v>43700</v>
      </c>
    </row>
    <row r="3" spans="1:11" x14ac:dyDescent="0.25">
      <c r="A3" s="3" t="s">
        <v>369</v>
      </c>
      <c r="B3" s="7">
        <v>-642</v>
      </c>
      <c r="C3" s="5">
        <v>43194</v>
      </c>
      <c r="D3" s="4" t="s">
        <v>371</v>
      </c>
      <c r="E3" s="5">
        <v>43650</v>
      </c>
      <c r="F3" s="7">
        <v>1106</v>
      </c>
      <c r="G3" s="5"/>
      <c r="H3" s="4"/>
      <c r="I3" s="21" t="s">
        <v>372</v>
      </c>
      <c r="J3" s="4" t="s">
        <v>373</v>
      </c>
      <c r="K3" s="5">
        <v>43679</v>
      </c>
    </row>
    <row r="4" spans="1:11" x14ac:dyDescent="0.25">
      <c r="A4" s="3" t="s">
        <v>374</v>
      </c>
      <c r="B4" s="7">
        <v>-772</v>
      </c>
      <c r="C4" s="5">
        <v>43194</v>
      </c>
      <c r="D4" s="4" t="s">
        <v>375</v>
      </c>
      <c r="E4" s="5">
        <v>43650</v>
      </c>
      <c r="F4" s="7">
        <v>1106</v>
      </c>
      <c r="G4" s="5"/>
      <c r="H4" s="4"/>
      <c r="I4" s="21" t="s">
        <v>372</v>
      </c>
      <c r="J4" t="s">
        <v>373</v>
      </c>
      <c r="K4" s="5">
        <v>43195</v>
      </c>
    </row>
    <row r="5" spans="1:11" x14ac:dyDescent="0.25">
      <c r="A5" s="3" t="s">
        <v>376</v>
      </c>
      <c r="B5" s="7">
        <v>-725</v>
      </c>
      <c r="C5" s="5">
        <v>43311</v>
      </c>
      <c r="D5" s="4" t="s">
        <v>380</v>
      </c>
      <c r="E5" s="5">
        <v>43768</v>
      </c>
      <c r="F5" s="7">
        <v>884</v>
      </c>
      <c r="G5" s="5">
        <v>44195</v>
      </c>
      <c r="H5" s="4"/>
      <c r="I5" s="21" t="s">
        <v>384</v>
      </c>
      <c r="J5" t="s">
        <v>373</v>
      </c>
      <c r="K5" s="5">
        <v>43684</v>
      </c>
    </row>
    <row r="6" spans="1:11" x14ac:dyDescent="0.25">
      <c r="A6" s="6" t="s">
        <v>377</v>
      </c>
      <c r="B6" s="7">
        <v>-819</v>
      </c>
      <c r="C6" s="8">
        <v>43311</v>
      </c>
      <c r="D6" s="9" t="s">
        <v>381</v>
      </c>
      <c r="E6" s="8">
        <v>43768</v>
      </c>
      <c r="F6" s="7">
        <v>884</v>
      </c>
      <c r="G6" s="8">
        <v>44195</v>
      </c>
      <c r="H6" s="9"/>
      <c r="I6" s="7" t="s">
        <v>384</v>
      </c>
      <c r="J6" t="s">
        <v>373</v>
      </c>
      <c r="K6" s="8">
        <v>43684</v>
      </c>
    </row>
    <row r="7" spans="1:11" x14ac:dyDescent="0.25">
      <c r="A7" s="3" t="s">
        <v>378</v>
      </c>
      <c r="B7" s="7">
        <v>-667</v>
      </c>
      <c r="C7" s="5">
        <v>43311</v>
      </c>
      <c r="D7" s="4" t="s">
        <v>382</v>
      </c>
      <c r="E7" s="5">
        <v>43768</v>
      </c>
      <c r="F7" s="7">
        <v>884</v>
      </c>
      <c r="G7" s="5">
        <v>44195</v>
      </c>
      <c r="H7" s="4"/>
      <c r="I7" s="21" t="s">
        <v>384</v>
      </c>
      <c r="J7" t="s">
        <v>373</v>
      </c>
      <c r="K7" s="5">
        <v>43684</v>
      </c>
    </row>
    <row r="8" spans="1:11" x14ac:dyDescent="0.25">
      <c r="A8" s="6" t="s">
        <v>379</v>
      </c>
      <c r="B8" s="7">
        <v>-788</v>
      </c>
      <c r="C8" s="8">
        <v>43311</v>
      </c>
      <c r="D8" s="9" t="s">
        <v>383</v>
      </c>
      <c r="E8" s="8">
        <v>43768</v>
      </c>
      <c r="F8" s="7">
        <v>884</v>
      </c>
      <c r="G8" s="8">
        <v>44195</v>
      </c>
      <c r="H8" s="9"/>
      <c r="I8" s="7" t="s">
        <v>384</v>
      </c>
      <c r="J8" t="s">
        <v>373</v>
      </c>
      <c r="K8" s="8">
        <v>43684</v>
      </c>
    </row>
    <row r="9" spans="1:11" x14ac:dyDescent="0.25">
      <c r="A9" s="3" t="s">
        <v>385</v>
      </c>
      <c r="B9" s="7">
        <v>-730</v>
      </c>
      <c r="C9" s="5">
        <v>43311</v>
      </c>
      <c r="D9" s="4" t="s">
        <v>386</v>
      </c>
      <c r="E9" s="5">
        <v>43768</v>
      </c>
      <c r="F9" s="7">
        <v>884</v>
      </c>
      <c r="G9" s="5">
        <v>44195</v>
      </c>
      <c r="H9" s="4"/>
      <c r="I9" s="21" t="s">
        <v>384</v>
      </c>
      <c r="J9" t="s">
        <v>373</v>
      </c>
      <c r="K9" s="5">
        <v>43684</v>
      </c>
    </row>
    <row r="10" spans="1:11" x14ac:dyDescent="0.25">
      <c r="A10" s="3" t="s">
        <v>387</v>
      </c>
      <c r="B10" s="7">
        <v>-707</v>
      </c>
      <c r="C10" s="5">
        <v>43311</v>
      </c>
      <c r="D10" s="4" t="s">
        <v>392</v>
      </c>
      <c r="E10" s="5">
        <v>43768</v>
      </c>
      <c r="F10" s="7">
        <v>884</v>
      </c>
      <c r="G10" s="5">
        <v>44195</v>
      </c>
      <c r="H10" s="4"/>
      <c r="I10" s="21" t="s">
        <v>384</v>
      </c>
      <c r="J10" t="s">
        <v>373</v>
      </c>
      <c r="K10" s="5">
        <v>43684</v>
      </c>
    </row>
    <row r="11" spans="1:11" x14ac:dyDescent="0.25">
      <c r="A11" s="6" t="s">
        <v>388</v>
      </c>
      <c r="B11" s="7">
        <v>-697</v>
      </c>
      <c r="C11" s="8">
        <v>43311</v>
      </c>
      <c r="D11" s="9" t="s">
        <v>393</v>
      </c>
      <c r="E11" s="8">
        <v>43768</v>
      </c>
      <c r="F11" s="7">
        <v>884</v>
      </c>
      <c r="G11" s="8">
        <v>44195</v>
      </c>
      <c r="H11" s="9"/>
      <c r="I11" s="7" t="s">
        <v>384</v>
      </c>
      <c r="J11" t="s">
        <v>373</v>
      </c>
      <c r="K11" s="8">
        <v>43684</v>
      </c>
    </row>
    <row r="12" spans="1:11" x14ac:dyDescent="0.25">
      <c r="A12" s="3" t="s">
        <v>389</v>
      </c>
      <c r="B12" s="7">
        <v>-806</v>
      </c>
      <c r="C12" s="5">
        <v>43311</v>
      </c>
      <c r="D12" s="4" t="s">
        <v>394</v>
      </c>
      <c r="E12" s="5">
        <v>43768</v>
      </c>
      <c r="F12" s="7">
        <v>884</v>
      </c>
      <c r="G12" s="5">
        <v>44195</v>
      </c>
      <c r="H12" s="4"/>
      <c r="I12" s="21" t="s">
        <v>384</v>
      </c>
      <c r="J12" t="s">
        <v>373</v>
      </c>
      <c r="K12" s="5">
        <v>43684</v>
      </c>
    </row>
    <row r="13" spans="1:11" x14ac:dyDescent="0.25">
      <c r="A13" s="6" t="s">
        <v>390</v>
      </c>
      <c r="B13" s="7">
        <v>-711</v>
      </c>
      <c r="C13" s="8">
        <v>43311</v>
      </c>
      <c r="D13" s="9" t="s">
        <v>395</v>
      </c>
      <c r="E13" s="8">
        <v>43768</v>
      </c>
      <c r="F13" s="7">
        <v>884</v>
      </c>
      <c r="G13" s="8">
        <v>44195</v>
      </c>
      <c r="H13" s="9"/>
      <c r="I13" s="7" t="s">
        <v>384</v>
      </c>
      <c r="J13" t="s">
        <v>373</v>
      </c>
      <c r="K13" s="8">
        <v>43684</v>
      </c>
    </row>
    <row r="14" spans="1:11" x14ac:dyDescent="0.25">
      <c r="A14" s="3" t="s">
        <v>391</v>
      </c>
      <c r="B14" s="7">
        <v>-690</v>
      </c>
      <c r="C14" s="5">
        <v>43311</v>
      </c>
      <c r="D14" s="4" t="s">
        <v>396</v>
      </c>
      <c r="E14" s="5">
        <v>43768</v>
      </c>
      <c r="F14" s="7">
        <v>884</v>
      </c>
      <c r="G14" s="5">
        <v>44195</v>
      </c>
      <c r="H14" s="4"/>
      <c r="I14" s="21" t="s">
        <v>384</v>
      </c>
      <c r="J14" t="s">
        <v>373</v>
      </c>
      <c r="K14" s="5">
        <v>43684</v>
      </c>
    </row>
    <row r="15" spans="1:11" x14ac:dyDescent="0.25">
      <c r="A15" s="3" t="s">
        <v>397</v>
      </c>
      <c r="B15" s="7">
        <v>-780</v>
      </c>
      <c r="C15" s="5">
        <v>42845</v>
      </c>
      <c r="D15" s="4" t="s">
        <v>398</v>
      </c>
      <c r="E15" s="5">
        <v>43301</v>
      </c>
      <c r="F15" s="7">
        <v>760</v>
      </c>
      <c r="G15" s="5">
        <v>43605</v>
      </c>
      <c r="H15" s="4"/>
      <c r="I15" s="21" t="s">
        <v>399</v>
      </c>
      <c r="J15" t="s">
        <v>373</v>
      </c>
      <c r="K15" s="5">
        <v>43201</v>
      </c>
    </row>
    <row r="16" spans="1:11" x14ac:dyDescent="0.25">
      <c r="A16" s="3" t="s">
        <v>400</v>
      </c>
      <c r="B16" s="7">
        <v>-582</v>
      </c>
      <c r="C16" s="5">
        <v>42845</v>
      </c>
      <c r="D16" s="4" t="s">
        <v>404</v>
      </c>
      <c r="E16" s="5">
        <v>43301</v>
      </c>
      <c r="F16" s="7">
        <v>760</v>
      </c>
      <c r="G16" s="5">
        <v>43605</v>
      </c>
      <c r="H16" s="4"/>
      <c r="I16" s="21" t="s">
        <v>399</v>
      </c>
      <c r="J16" t="s">
        <v>373</v>
      </c>
      <c r="K16" s="5">
        <v>43201</v>
      </c>
    </row>
    <row r="17" spans="1:11" x14ac:dyDescent="0.25">
      <c r="A17" s="6" t="s">
        <v>401</v>
      </c>
      <c r="B17" s="7">
        <v>-568</v>
      </c>
      <c r="C17" s="8">
        <v>42912</v>
      </c>
      <c r="D17" s="9" t="s">
        <v>405</v>
      </c>
      <c r="E17" s="8">
        <v>43369</v>
      </c>
      <c r="F17" s="7">
        <v>1165</v>
      </c>
      <c r="G17" s="8">
        <v>44077</v>
      </c>
      <c r="H17" s="9"/>
      <c r="I17" s="7" t="s">
        <v>408</v>
      </c>
      <c r="J17" t="s">
        <v>373</v>
      </c>
      <c r="K17" s="8">
        <v>43699</v>
      </c>
    </row>
    <row r="18" spans="1:11" x14ac:dyDescent="0.25">
      <c r="A18" s="3" t="s">
        <v>402</v>
      </c>
      <c r="B18" s="7">
        <v>-626</v>
      </c>
      <c r="C18" s="5">
        <v>42912</v>
      </c>
      <c r="D18" s="4" t="s">
        <v>406</v>
      </c>
      <c r="E18" s="5">
        <v>43369</v>
      </c>
      <c r="F18" s="7">
        <v>787</v>
      </c>
      <c r="G18" s="5">
        <v>43699</v>
      </c>
      <c r="H18" s="4"/>
      <c r="I18" s="21" t="s">
        <v>408</v>
      </c>
      <c r="J18" t="s">
        <v>373</v>
      </c>
      <c r="K18" s="5">
        <v>43699</v>
      </c>
    </row>
    <row r="19" spans="1:11" x14ac:dyDescent="0.25">
      <c r="A19" s="6" t="s">
        <v>403</v>
      </c>
      <c r="B19" s="7">
        <v>-690</v>
      </c>
      <c r="C19" s="8">
        <v>42912</v>
      </c>
      <c r="D19" s="9" t="s">
        <v>407</v>
      </c>
      <c r="E19" s="8">
        <v>43369</v>
      </c>
      <c r="F19" s="7">
        <v>1165</v>
      </c>
      <c r="G19" s="8">
        <v>44077</v>
      </c>
      <c r="H19" s="9"/>
      <c r="I19" s="7" t="s">
        <v>408</v>
      </c>
      <c r="J19" t="s">
        <v>373</v>
      </c>
      <c r="K19" s="8">
        <v>43699</v>
      </c>
    </row>
    <row r="20" spans="1:11" x14ac:dyDescent="0.25">
      <c r="A20" s="6" t="s">
        <v>409</v>
      </c>
      <c r="B20" s="7">
        <v>-598</v>
      </c>
      <c r="C20" s="8">
        <v>42688</v>
      </c>
      <c r="D20" s="9" t="s">
        <v>410</v>
      </c>
      <c r="E20" s="8">
        <v>43145</v>
      </c>
      <c r="F20" s="7">
        <v>849</v>
      </c>
      <c r="G20" s="8">
        <v>43537</v>
      </c>
      <c r="I20" s="7" t="s">
        <v>411</v>
      </c>
      <c r="J20" t="s">
        <v>373</v>
      </c>
      <c r="K20" s="8">
        <v>43809</v>
      </c>
    </row>
    <row r="21" spans="1:11" x14ac:dyDescent="0.25">
      <c r="A21" s="6" t="s">
        <v>412</v>
      </c>
      <c r="B21" s="7">
        <v>-501</v>
      </c>
      <c r="C21" s="8">
        <v>42986</v>
      </c>
      <c r="D21" s="9" t="s">
        <v>414</v>
      </c>
      <c r="E21" s="8">
        <v>43442</v>
      </c>
      <c r="F21" s="7">
        <v>867</v>
      </c>
      <c r="G21" s="8">
        <v>43853</v>
      </c>
      <c r="H21" s="9"/>
      <c r="I21" s="7" t="s">
        <v>416</v>
      </c>
      <c r="J21" t="s">
        <v>373</v>
      </c>
      <c r="K21" s="8">
        <v>43347</v>
      </c>
    </row>
    <row r="22" spans="1:11" x14ac:dyDescent="0.25">
      <c r="A22" s="3" t="s">
        <v>413</v>
      </c>
      <c r="B22" s="7">
        <v>-643</v>
      </c>
      <c r="C22" s="5">
        <v>42986</v>
      </c>
      <c r="D22" s="4" t="s">
        <v>415</v>
      </c>
      <c r="E22" s="5">
        <v>43442</v>
      </c>
      <c r="F22" s="7">
        <v>867</v>
      </c>
      <c r="G22" s="5">
        <v>43853</v>
      </c>
      <c r="H22" s="4"/>
      <c r="I22" s="21" t="s">
        <v>416</v>
      </c>
      <c r="J22" t="s">
        <v>373</v>
      </c>
      <c r="K22" s="5">
        <v>43347</v>
      </c>
    </row>
    <row r="23" spans="1:11" x14ac:dyDescent="0.25">
      <c r="A23" s="6" t="s">
        <v>467</v>
      </c>
      <c r="B23" s="7">
        <v>-687</v>
      </c>
      <c r="C23" s="8">
        <v>42313</v>
      </c>
      <c r="D23" s="9" t="s">
        <v>468</v>
      </c>
      <c r="E23" s="8">
        <v>42771</v>
      </c>
      <c r="F23" s="7">
        <v>824</v>
      </c>
      <c r="G23" s="8">
        <v>43137</v>
      </c>
      <c r="H23" s="9"/>
      <c r="I23" s="7" t="s">
        <v>469</v>
      </c>
      <c r="J23" t="s">
        <v>373</v>
      </c>
      <c r="K23" s="8">
        <v>44216</v>
      </c>
    </row>
    <row r="24" spans="1:11" x14ac:dyDescent="0.25">
      <c r="A24" s="3" t="s">
        <v>479</v>
      </c>
      <c r="B24" s="7">
        <v>-849</v>
      </c>
      <c r="C24" s="5">
        <v>42723</v>
      </c>
      <c r="D24" s="4" t="s">
        <v>480</v>
      </c>
      <c r="E24" s="5">
        <v>43178</v>
      </c>
      <c r="F24" s="7">
        <v>812</v>
      </c>
      <c r="G24" s="5">
        <v>43535</v>
      </c>
      <c r="H24" s="4"/>
      <c r="I24" s="21" t="s">
        <v>481</v>
      </c>
      <c r="J24" t="s">
        <v>373</v>
      </c>
      <c r="K24" s="5">
        <v>44216</v>
      </c>
    </row>
    <row r="25" spans="1:11" x14ac:dyDescent="0.25">
      <c r="A25" s="6" t="s">
        <v>488</v>
      </c>
      <c r="B25" s="7">
        <v>-504</v>
      </c>
      <c r="C25" s="8">
        <v>42749</v>
      </c>
      <c r="D25" s="9" t="s">
        <v>489</v>
      </c>
      <c r="E25" s="8">
        <v>43204</v>
      </c>
      <c r="F25" s="7">
        <v>741</v>
      </c>
      <c r="G25" s="8">
        <v>43490</v>
      </c>
      <c r="H25" s="9"/>
      <c r="I25" s="7" t="s">
        <v>490</v>
      </c>
      <c r="J25" t="s">
        <v>373</v>
      </c>
      <c r="K25" s="8">
        <v>44216</v>
      </c>
    </row>
    <row r="26" spans="1:11" x14ac:dyDescent="0.25">
      <c r="A26" s="3" t="s">
        <v>482</v>
      </c>
      <c r="B26" s="7">
        <v>-682</v>
      </c>
      <c r="C26" s="5">
        <v>42749</v>
      </c>
      <c r="D26" s="4" t="s">
        <v>483</v>
      </c>
      <c r="E26" s="5">
        <v>43204</v>
      </c>
      <c r="F26" s="7">
        <v>765</v>
      </c>
      <c r="G26" s="5">
        <v>43514</v>
      </c>
      <c r="H26" s="4"/>
      <c r="I26" s="21" t="s">
        <v>484</v>
      </c>
      <c r="J26" t="s">
        <v>373</v>
      </c>
      <c r="K26" s="5">
        <v>44216</v>
      </c>
    </row>
    <row r="27" spans="1:11" x14ac:dyDescent="0.25">
      <c r="A27" s="6" t="s">
        <v>452</v>
      </c>
      <c r="B27" s="7">
        <v>-476</v>
      </c>
      <c r="C27" s="8">
        <v>43102</v>
      </c>
      <c r="D27" s="9" t="s">
        <v>453</v>
      </c>
      <c r="E27" s="8">
        <v>43557</v>
      </c>
      <c r="F27" s="7">
        <v>1016</v>
      </c>
      <c r="G27" s="8">
        <v>44118</v>
      </c>
      <c r="H27" s="9"/>
      <c r="I27" s="7" t="s">
        <v>454</v>
      </c>
      <c r="J27" t="s">
        <v>373</v>
      </c>
      <c r="K27" s="8">
        <v>44125</v>
      </c>
    </row>
    <row r="28" spans="1:11" x14ac:dyDescent="0.25">
      <c r="A28" s="6" t="s">
        <v>491</v>
      </c>
      <c r="B28" s="7">
        <v>-807</v>
      </c>
      <c r="C28" s="8">
        <v>42796</v>
      </c>
      <c r="D28" s="9" t="s">
        <v>492</v>
      </c>
      <c r="E28" s="8">
        <v>43253</v>
      </c>
      <c r="F28" s="7">
        <v>734</v>
      </c>
      <c r="G28" s="8">
        <v>43530</v>
      </c>
      <c r="H28" s="9"/>
      <c r="I28" s="7" t="s">
        <v>493</v>
      </c>
      <c r="J28" t="s">
        <v>373</v>
      </c>
      <c r="K28" s="8">
        <v>43531</v>
      </c>
    </row>
    <row r="29" spans="1:11" x14ac:dyDescent="0.25">
      <c r="A29" s="3" t="s">
        <v>494</v>
      </c>
      <c r="B29" s="7">
        <v>-812</v>
      </c>
      <c r="C29" s="5">
        <v>42796</v>
      </c>
      <c r="D29" s="4" t="s">
        <v>495</v>
      </c>
      <c r="E29" s="5">
        <v>43253</v>
      </c>
      <c r="F29" s="7">
        <v>734</v>
      </c>
      <c r="G29" s="5">
        <v>43530</v>
      </c>
      <c r="H29" s="4"/>
      <c r="I29" s="21" t="s">
        <v>493</v>
      </c>
      <c r="J29" t="s">
        <v>373</v>
      </c>
      <c r="K29" s="5">
        <v>43531</v>
      </c>
    </row>
    <row r="30" spans="1:11" x14ac:dyDescent="0.25">
      <c r="A30" s="6" t="s">
        <v>496</v>
      </c>
      <c r="B30" s="7">
        <v>-827</v>
      </c>
      <c r="C30" s="8">
        <v>42796</v>
      </c>
      <c r="D30" s="9" t="s">
        <v>497</v>
      </c>
      <c r="E30" s="8">
        <v>43253</v>
      </c>
      <c r="F30" s="7">
        <v>734</v>
      </c>
      <c r="G30" s="8">
        <v>43530</v>
      </c>
      <c r="H30" s="9"/>
      <c r="I30" s="7" t="s">
        <v>493</v>
      </c>
      <c r="J30" t="s">
        <v>373</v>
      </c>
      <c r="K30" s="8">
        <v>43531</v>
      </c>
    </row>
    <row r="31" spans="1:11" x14ac:dyDescent="0.25">
      <c r="A31" s="3" t="s">
        <v>498</v>
      </c>
      <c r="B31" s="7">
        <v>-793</v>
      </c>
      <c r="C31" s="5">
        <v>42796</v>
      </c>
      <c r="D31" s="4" t="s">
        <v>499</v>
      </c>
      <c r="E31" s="5">
        <v>43253</v>
      </c>
      <c r="F31" s="7">
        <v>734</v>
      </c>
      <c r="G31" s="5">
        <v>43530</v>
      </c>
      <c r="H31" s="4"/>
      <c r="I31" s="21" t="s">
        <v>493</v>
      </c>
      <c r="J31" t="s">
        <v>373</v>
      </c>
      <c r="K31" s="5">
        <v>43531</v>
      </c>
    </row>
    <row r="32" spans="1:11" x14ac:dyDescent="0.25">
      <c r="A32" s="3" t="s">
        <v>458</v>
      </c>
      <c r="B32" s="7">
        <v>-426</v>
      </c>
      <c r="C32" s="5">
        <v>42462</v>
      </c>
      <c r="D32" s="4" t="s">
        <v>459</v>
      </c>
      <c r="E32" s="5">
        <v>42918</v>
      </c>
      <c r="F32" s="7">
        <v>945</v>
      </c>
      <c r="G32" s="5">
        <v>43407</v>
      </c>
      <c r="H32" s="4"/>
      <c r="I32" s="21" t="s">
        <v>460</v>
      </c>
      <c r="J32" t="s">
        <v>373</v>
      </c>
      <c r="K32" s="5">
        <v>43440</v>
      </c>
    </row>
    <row r="33" spans="1:11" x14ac:dyDescent="0.25">
      <c r="A33" s="3" t="s">
        <v>440</v>
      </c>
      <c r="B33" s="7">
        <v>-520</v>
      </c>
      <c r="C33" s="5">
        <v>43075</v>
      </c>
      <c r="D33" s="4" t="s">
        <v>441</v>
      </c>
      <c r="E33" s="5">
        <v>43530</v>
      </c>
      <c r="F33" s="7">
        <v>1179</v>
      </c>
      <c r="G33" s="5">
        <v>44254</v>
      </c>
      <c r="H33" s="4"/>
      <c r="I33" s="21" t="s">
        <v>442</v>
      </c>
      <c r="J33" t="s">
        <v>373</v>
      </c>
      <c r="K33" s="5">
        <v>43678</v>
      </c>
    </row>
    <row r="34" spans="1:11" x14ac:dyDescent="0.25">
      <c r="A34" s="6" t="s">
        <v>446</v>
      </c>
      <c r="B34" s="7">
        <v>-774</v>
      </c>
      <c r="C34" s="8">
        <v>42522</v>
      </c>
      <c r="D34" s="9" t="s">
        <v>447</v>
      </c>
      <c r="E34" s="8">
        <v>42979</v>
      </c>
      <c r="F34" s="7">
        <v>1134</v>
      </c>
      <c r="G34" s="8">
        <v>43656</v>
      </c>
      <c r="I34" s="7" t="s">
        <v>448</v>
      </c>
      <c r="J34" t="s">
        <v>373</v>
      </c>
      <c r="K34" s="8">
        <v>44026</v>
      </c>
    </row>
    <row r="35" spans="1:11" x14ac:dyDescent="0.25">
      <c r="A35" s="6" t="s">
        <v>485</v>
      </c>
      <c r="B35" s="7">
        <v>-523</v>
      </c>
      <c r="C35" s="8">
        <v>42901</v>
      </c>
      <c r="D35" s="9" t="s">
        <v>486</v>
      </c>
      <c r="E35" s="8">
        <v>43358</v>
      </c>
      <c r="F35" s="7">
        <v>762</v>
      </c>
      <c r="G35" s="8">
        <v>43663</v>
      </c>
      <c r="H35" s="9"/>
      <c r="I35" s="7" t="s">
        <v>487</v>
      </c>
      <c r="J35" t="s">
        <v>373</v>
      </c>
      <c r="K35" s="8">
        <v>43591</v>
      </c>
    </row>
    <row r="36" spans="1:11" x14ac:dyDescent="0.25">
      <c r="A36" s="3" t="s">
        <v>426</v>
      </c>
      <c r="B36" s="7">
        <v>-555</v>
      </c>
      <c r="C36" s="5">
        <v>42601</v>
      </c>
      <c r="D36" s="4" t="s">
        <v>427</v>
      </c>
      <c r="E36" s="5">
        <v>43058</v>
      </c>
      <c r="F36" s="7">
        <v>1699</v>
      </c>
      <c r="G36" s="4"/>
      <c r="H36" s="4" t="s">
        <v>428</v>
      </c>
      <c r="I36" s="21" t="s">
        <v>13</v>
      </c>
      <c r="J36" t="s">
        <v>373</v>
      </c>
      <c r="K36" s="5">
        <v>39363</v>
      </c>
    </row>
    <row r="37" spans="1:11" x14ac:dyDescent="0.25">
      <c r="A37" s="6" t="s">
        <v>464</v>
      </c>
      <c r="B37" s="7">
        <v>-645</v>
      </c>
      <c r="C37" s="8">
        <v>42691</v>
      </c>
      <c r="D37" s="9" t="s">
        <v>465</v>
      </c>
      <c r="E37" s="8">
        <v>43148</v>
      </c>
      <c r="F37" s="7">
        <v>886</v>
      </c>
      <c r="G37" s="9"/>
      <c r="H37" s="9" t="s">
        <v>466</v>
      </c>
      <c r="I37" s="7" t="s">
        <v>13</v>
      </c>
      <c r="J37" t="s">
        <v>373</v>
      </c>
      <c r="K37" s="8">
        <v>39363</v>
      </c>
    </row>
    <row r="38" spans="1:11" x14ac:dyDescent="0.25">
      <c r="A38" s="3" t="s">
        <v>435</v>
      </c>
      <c r="B38" s="7">
        <v>-622</v>
      </c>
      <c r="C38" s="5">
        <v>42984</v>
      </c>
      <c r="D38" s="4" t="s">
        <v>436</v>
      </c>
      <c r="E38" s="5">
        <v>43440</v>
      </c>
      <c r="F38" s="7">
        <v>1316</v>
      </c>
      <c r="G38" s="4"/>
      <c r="H38" s="4" t="s">
        <v>437</v>
      </c>
      <c r="I38" s="21" t="s">
        <v>13</v>
      </c>
      <c r="J38" t="s">
        <v>373</v>
      </c>
      <c r="K38" s="5">
        <v>39363</v>
      </c>
    </row>
    <row r="39" spans="1:11" x14ac:dyDescent="0.25">
      <c r="A39" s="6" t="s">
        <v>438</v>
      </c>
      <c r="B39" s="7">
        <v>-725</v>
      </c>
      <c r="C39" s="8">
        <v>42984</v>
      </c>
      <c r="D39" s="9" t="s">
        <v>439</v>
      </c>
      <c r="E39" s="8">
        <v>43440</v>
      </c>
      <c r="F39" s="7">
        <v>1316</v>
      </c>
      <c r="G39" s="9"/>
      <c r="H39" s="9" t="s">
        <v>437</v>
      </c>
      <c r="I39" s="7" t="s">
        <v>13</v>
      </c>
      <c r="J39" t="s">
        <v>373</v>
      </c>
      <c r="K39" s="8">
        <v>39363</v>
      </c>
    </row>
    <row r="40" spans="1:11" x14ac:dyDescent="0.25">
      <c r="A40" s="6" t="s">
        <v>417</v>
      </c>
      <c r="B40" s="7">
        <v>-574</v>
      </c>
      <c r="C40" s="8">
        <v>42130</v>
      </c>
      <c r="D40" s="9" t="s">
        <v>418</v>
      </c>
      <c r="E40" s="8">
        <v>42588</v>
      </c>
      <c r="F40" s="7">
        <v>2170</v>
      </c>
      <c r="G40" s="9"/>
      <c r="H40" s="9" t="s">
        <v>419</v>
      </c>
      <c r="I40" s="7" t="s">
        <v>13</v>
      </c>
      <c r="J40" t="s">
        <v>373</v>
      </c>
      <c r="K40" s="8">
        <v>42871</v>
      </c>
    </row>
    <row r="41" spans="1:11" x14ac:dyDescent="0.25">
      <c r="A41" s="3" t="s">
        <v>423</v>
      </c>
      <c r="B41" s="7">
        <v>-606</v>
      </c>
      <c r="C41" s="5">
        <v>42433</v>
      </c>
      <c r="D41" s="4" t="s">
        <v>424</v>
      </c>
      <c r="E41" s="5">
        <v>42890</v>
      </c>
      <c r="F41" s="7">
        <v>1867</v>
      </c>
      <c r="G41" s="4"/>
      <c r="H41" s="4" t="s">
        <v>425</v>
      </c>
      <c r="I41" s="21" t="s">
        <v>13</v>
      </c>
      <c r="J41" t="s">
        <v>373</v>
      </c>
      <c r="K41" s="5">
        <v>43112</v>
      </c>
    </row>
    <row r="42" spans="1:11" x14ac:dyDescent="0.25">
      <c r="A42" s="6" t="s">
        <v>420</v>
      </c>
      <c r="B42" s="7">
        <v>-822</v>
      </c>
      <c r="C42" s="8">
        <v>42317</v>
      </c>
      <c r="D42" s="9" t="s">
        <v>421</v>
      </c>
      <c r="E42" s="8">
        <v>42775</v>
      </c>
      <c r="F42" s="7">
        <v>1983</v>
      </c>
      <c r="G42" s="9"/>
      <c r="H42" s="9" t="s">
        <v>422</v>
      </c>
      <c r="I42" s="7" t="s">
        <v>13</v>
      </c>
      <c r="J42" t="s">
        <v>373</v>
      </c>
      <c r="K42" s="8">
        <v>43080</v>
      </c>
    </row>
    <row r="43" spans="1:11" x14ac:dyDescent="0.25">
      <c r="A43" s="3" t="s">
        <v>443</v>
      </c>
      <c r="B43" s="7">
        <v>-198</v>
      </c>
      <c r="C43" s="5">
        <v>43145</v>
      </c>
      <c r="D43" s="4" t="s">
        <v>444</v>
      </c>
      <c r="E43" s="5">
        <v>43599</v>
      </c>
      <c r="F43" s="7">
        <v>1155</v>
      </c>
      <c r="G43" s="4"/>
      <c r="H43" s="4" t="s">
        <v>445</v>
      </c>
      <c r="I43" s="21" t="s">
        <v>13</v>
      </c>
      <c r="J43" t="s">
        <v>373</v>
      </c>
      <c r="K43" s="5">
        <v>43609</v>
      </c>
    </row>
    <row r="44" spans="1:11" x14ac:dyDescent="0.25">
      <c r="A44" s="3" t="s">
        <v>449</v>
      </c>
      <c r="B44" s="7">
        <v>-635</v>
      </c>
      <c r="C44" s="5">
        <v>42131</v>
      </c>
      <c r="D44" s="4" t="s">
        <v>450</v>
      </c>
      <c r="E44" s="5">
        <v>42589</v>
      </c>
      <c r="F44" s="7">
        <v>1034</v>
      </c>
      <c r="G44" s="4"/>
      <c r="H44" s="4" t="s">
        <v>451</v>
      </c>
      <c r="I44" s="21" t="s">
        <v>13</v>
      </c>
      <c r="J44" t="s">
        <v>373</v>
      </c>
      <c r="K44" s="5">
        <v>44280</v>
      </c>
    </row>
    <row r="45" spans="1:11" x14ac:dyDescent="0.25">
      <c r="A45" s="6" t="s">
        <v>432</v>
      </c>
      <c r="B45" s="7">
        <v>-575</v>
      </c>
      <c r="C45" s="8">
        <v>42948</v>
      </c>
      <c r="D45" s="9" t="s">
        <v>433</v>
      </c>
      <c r="E45" s="8">
        <v>43405</v>
      </c>
      <c r="F45" s="7">
        <v>1352</v>
      </c>
      <c r="G45" s="9"/>
      <c r="H45" s="9" t="s">
        <v>434</v>
      </c>
      <c r="I45" s="7" t="s">
        <v>13</v>
      </c>
      <c r="J45" t="s">
        <v>373</v>
      </c>
      <c r="K45" s="8">
        <v>43804</v>
      </c>
    </row>
    <row r="46" spans="1:11" x14ac:dyDescent="0.25">
      <c r="A46" s="3" t="s">
        <v>429</v>
      </c>
      <c r="B46" s="7">
        <v>-407</v>
      </c>
      <c r="C46" s="5">
        <v>42941</v>
      </c>
      <c r="D46" s="4" t="s">
        <v>430</v>
      </c>
      <c r="E46" s="5">
        <v>43398</v>
      </c>
      <c r="F46" s="7">
        <v>1359</v>
      </c>
      <c r="G46" s="4"/>
      <c r="H46" s="4" t="s">
        <v>431</v>
      </c>
      <c r="I46" s="21" t="s">
        <v>13</v>
      </c>
      <c r="J46" t="s">
        <v>373</v>
      </c>
      <c r="K46" s="5">
        <v>43500</v>
      </c>
    </row>
    <row r="47" spans="1:11" x14ac:dyDescent="0.25">
      <c r="A47" s="3" t="s">
        <v>500</v>
      </c>
      <c r="B47" s="7">
        <v>-753</v>
      </c>
      <c r="C47" s="5">
        <v>42796</v>
      </c>
      <c r="D47" s="4" t="s">
        <v>501</v>
      </c>
      <c r="E47" s="5">
        <v>43253</v>
      </c>
      <c r="F47" s="7">
        <v>734</v>
      </c>
      <c r="G47" s="4"/>
      <c r="H47" s="4" t="s">
        <v>502</v>
      </c>
      <c r="I47" s="22" t="s">
        <v>13</v>
      </c>
      <c r="J47" t="s">
        <v>373</v>
      </c>
      <c r="K47" s="5">
        <v>44285</v>
      </c>
    </row>
    <row r="48" spans="1:11" x14ac:dyDescent="0.25">
      <c r="A48" s="6" t="s">
        <v>503</v>
      </c>
      <c r="B48" s="7">
        <v>-824</v>
      </c>
      <c r="C48" s="8">
        <v>42796</v>
      </c>
      <c r="D48" s="9" t="s">
        <v>504</v>
      </c>
      <c r="E48" s="8">
        <v>43253</v>
      </c>
      <c r="F48" s="7">
        <v>734</v>
      </c>
      <c r="G48" s="9"/>
      <c r="H48" s="9" t="s">
        <v>502</v>
      </c>
      <c r="I48" s="22" t="s">
        <v>13</v>
      </c>
      <c r="J48" t="s">
        <v>373</v>
      </c>
      <c r="K48" s="8">
        <v>44285</v>
      </c>
    </row>
    <row r="49" spans="1:11" x14ac:dyDescent="0.25">
      <c r="A49" s="3" t="s">
        <v>455</v>
      </c>
      <c r="B49" s="7">
        <v>-502</v>
      </c>
      <c r="C49" s="5">
        <v>43327</v>
      </c>
      <c r="D49" s="4" t="s">
        <v>456</v>
      </c>
      <c r="E49" s="5">
        <v>43784</v>
      </c>
      <c r="F49" s="7">
        <v>973</v>
      </c>
      <c r="G49" s="4"/>
      <c r="H49" s="4" t="s">
        <v>457</v>
      </c>
      <c r="I49" s="22" t="s">
        <v>13</v>
      </c>
      <c r="J49" t="s">
        <v>373</v>
      </c>
      <c r="K49" s="5">
        <v>43934</v>
      </c>
    </row>
    <row r="50" spans="1:11" x14ac:dyDescent="0.25">
      <c r="A50" s="3" t="s">
        <v>461</v>
      </c>
      <c r="B50" s="7">
        <v>-822</v>
      </c>
      <c r="C50" s="5">
        <v>43381</v>
      </c>
      <c r="D50" s="4" t="s">
        <v>462</v>
      </c>
      <c r="E50" s="5">
        <v>43838</v>
      </c>
      <c r="F50" s="7">
        <v>919</v>
      </c>
      <c r="G50" s="4"/>
      <c r="H50" s="4" t="s">
        <v>463</v>
      </c>
      <c r="I50" s="22" t="s">
        <v>13</v>
      </c>
      <c r="J50" t="s">
        <v>373</v>
      </c>
      <c r="K50" s="5">
        <v>43873</v>
      </c>
    </row>
    <row r="51" spans="1:11" x14ac:dyDescent="0.25">
      <c r="A51" s="6" t="s">
        <v>473</v>
      </c>
      <c r="B51" s="7">
        <v>-451</v>
      </c>
      <c r="C51" s="8">
        <v>43486</v>
      </c>
      <c r="D51" s="9" t="s">
        <v>474</v>
      </c>
      <c r="E51" s="8">
        <v>43942</v>
      </c>
      <c r="F51" s="7">
        <v>814</v>
      </c>
      <c r="G51" s="9"/>
      <c r="H51" s="9" t="s">
        <v>475</v>
      </c>
      <c r="I51" s="22" t="s">
        <v>13</v>
      </c>
      <c r="J51" t="s">
        <v>373</v>
      </c>
      <c r="K51" s="8">
        <v>44153</v>
      </c>
    </row>
    <row r="52" spans="1:11" x14ac:dyDescent="0.25">
      <c r="A52" s="3" t="s">
        <v>476</v>
      </c>
      <c r="B52" s="7">
        <v>-90</v>
      </c>
      <c r="C52" s="5">
        <v>43486</v>
      </c>
      <c r="D52" s="4" t="s">
        <v>477</v>
      </c>
      <c r="E52" s="5">
        <v>43942</v>
      </c>
      <c r="F52" s="7">
        <v>814</v>
      </c>
      <c r="G52" s="4"/>
      <c r="H52" s="4" t="s">
        <v>478</v>
      </c>
      <c r="I52" s="22" t="s">
        <v>13</v>
      </c>
      <c r="J52" t="s">
        <v>373</v>
      </c>
      <c r="K52" s="5">
        <v>44174</v>
      </c>
    </row>
    <row r="53" spans="1:11" x14ac:dyDescent="0.25">
      <c r="A53" s="6" t="s">
        <v>470</v>
      </c>
      <c r="B53" s="7">
        <v>-661</v>
      </c>
      <c r="C53" s="8">
        <v>43483</v>
      </c>
      <c r="D53" s="9" t="s">
        <v>471</v>
      </c>
      <c r="E53" s="8">
        <v>43939</v>
      </c>
      <c r="F53" s="7">
        <v>817</v>
      </c>
      <c r="G53" s="9"/>
      <c r="H53" s="9" t="s">
        <v>472</v>
      </c>
      <c r="I53" s="22" t="s">
        <v>13</v>
      </c>
      <c r="J53" t="s">
        <v>373</v>
      </c>
      <c r="K53" s="8">
        <v>43969</v>
      </c>
    </row>
    <row r="55" spans="1:11" x14ac:dyDescent="0.25">
      <c r="A55" t="s">
        <v>506</v>
      </c>
      <c r="C55" t="s">
        <v>507</v>
      </c>
      <c r="D55" cm="1">
        <f t="array" ref="D55">SUMPRODUCT(1/COUNTIF(I2:I53,I2:I53))</f>
        <v>17.000000000000028</v>
      </c>
    </row>
    <row r="56" spans="1:11" x14ac:dyDescent="0.25">
      <c r="A56" t="s">
        <v>372</v>
      </c>
    </row>
    <row r="57" spans="1:11" x14ac:dyDescent="0.25">
      <c r="A57" t="s">
        <v>384</v>
      </c>
    </row>
    <row r="58" spans="1:11" x14ac:dyDescent="0.25">
      <c r="A58" t="s">
        <v>399</v>
      </c>
    </row>
    <row r="59" spans="1:11" x14ac:dyDescent="0.25">
      <c r="A59" t="s">
        <v>408</v>
      </c>
    </row>
    <row r="60" spans="1:11" x14ac:dyDescent="0.25">
      <c r="A60" t="s">
        <v>411</v>
      </c>
    </row>
    <row r="61" spans="1:11" x14ac:dyDescent="0.25">
      <c r="A61" t="s">
        <v>416</v>
      </c>
    </row>
    <row r="62" spans="1:11" x14ac:dyDescent="0.25">
      <c r="A62" t="s">
        <v>469</v>
      </c>
    </row>
    <row r="63" spans="1:11" x14ac:dyDescent="0.25">
      <c r="A63" t="s">
        <v>481</v>
      </c>
    </row>
    <row r="64" spans="1:11" x14ac:dyDescent="0.25">
      <c r="A64" t="s">
        <v>490</v>
      </c>
    </row>
    <row r="65" spans="1:1" x14ac:dyDescent="0.25">
      <c r="A65" s="10" t="s">
        <v>484</v>
      </c>
    </row>
    <row r="66" spans="1:1" x14ac:dyDescent="0.25">
      <c r="A66" t="s">
        <v>454</v>
      </c>
    </row>
    <row r="67" spans="1:1" x14ac:dyDescent="0.25">
      <c r="A67" t="s">
        <v>493</v>
      </c>
    </row>
    <row r="68" spans="1:1" x14ac:dyDescent="0.25">
      <c r="A68" t="s">
        <v>460</v>
      </c>
    </row>
    <row r="69" spans="1:1" x14ac:dyDescent="0.25">
      <c r="A69" t="s">
        <v>442</v>
      </c>
    </row>
    <row r="70" spans="1:1" x14ac:dyDescent="0.25">
      <c r="A70" t="s">
        <v>448</v>
      </c>
    </row>
    <row r="71" spans="1:1" x14ac:dyDescent="0.25">
      <c r="A71" t="s">
        <v>487</v>
      </c>
    </row>
    <row r="72" spans="1:1" x14ac:dyDescent="0.25">
      <c r="A72" t="s">
        <v>13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G_ETS_AN</vt:lpstr>
      <vt:lpstr>G_10PCT</vt:lpstr>
      <vt:lpstr>CPA_ETS_YR</vt:lpstr>
      <vt:lpstr>CPA_ETS_BI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2022-06-30T19:54:20Z</dcterms:created>
  <dcterms:modified xsi:type="dcterms:W3CDTF">2022-06-30T19:54:31Z</dcterms:modified>
</cp:coreProperties>
</file>