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.17-02-002 Aliso Closure Potential\Phase 3\Nov 3 2021 Workshop Docs\Redaction\Expansion Model Data\"/>
    </mc:Choice>
  </mc:AlternateContent>
  <xr:revisionPtr revIDLastSave="0" documentId="13_ncr:1_{432FD544-A4DB-45CB-8408-AA49DBEBD1F2}" xr6:coauthVersionLast="47" xr6:coauthVersionMax="47" xr10:uidLastSave="{00000000-0000-0000-0000-000000000000}"/>
  <bookViews>
    <workbookView xWindow="-120" yWindow="-120" windowWidth="20730" windowHeight="11160" xr2:uid="{461D338D-BCDA-4387-A350-034ECECA3BD6}"/>
  </bookViews>
  <sheets>
    <sheet name="Meter Data" sheetId="3" r:id="rId1"/>
    <sheet name="Nodes Data" sheetId="7" r:id="rId2"/>
    <sheet name="Regulator Station Data" sheetId="5" r:id="rId3"/>
    <sheet name="Compressor Station Data" sheetId="9" r:id="rId4"/>
    <sheet name="Hourly Demand Profiles" sheetId="4" r:id="rId5"/>
    <sheet name="Trans Node Data" sheetId="8" r:id="rId6"/>
    <sheet name="2035 Model Result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3" i="3" l="1"/>
  <c r="C555" i="3"/>
  <c r="C578" i="3"/>
  <c r="C567" i="3"/>
  <c r="C566" i="3"/>
  <c r="E579" i="3" l="1"/>
  <c r="C581" i="3"/>
  <c r="C564" i="3"/>
  <c r="C559" i="3"/>
  <c r="C565" i="3"/>
  <c r="C572" i="3"/>
  <c r="C573" i="3"/>
  <c r="C574" i="3"/>
  <c r="C575" i="3"/>
  <c r="C576" i="3"/>
  <c r="C577" i="3"/>
  <c r="C558" i="3"/>
  <c r="C579" i="3" l="1"/>
  <c r="C568" i="3"/>
  <c r="C561" i="3"/>
  <c r="C583" i="3"/>
  <c r="J19" i="1"/>
  <c r="C585" i="3" l="1"/>
</calcChain>
</file>

<file path=xl/sharedStrings.xml><?xml version="1.0" encoding="utf-8"?>
<sst xmlns="http://schemas.openxmlformats.org/spreadsheetml/2006/main" count="6525" uniqueCount="395">
  <si>
    <t>Steady State Results</t>
  </si>
  <si>
    <t>Transient Results</t>
  </si>
  <si>
    <t>Model Meter Name</t>
  </si>
  <si>
    <t>Model Node NAME</t>
  </si>
  <si>
    <t>Type of Supply</t>
  </si>
  <si>
    <t>Zip Code</t>
  </si>
  <si>
    <t>Receipt Point / Storage</t>
  </si>
  <si>
    <t>Map Area</t>
  </si>
  <si>
    <t>Node MinOp</t>
  </si>
  <si>
    <t>Node MAOP</t>
  </si>
  <si>
    <t>Volume (MMcfd)</t>
  </si>
  <si>
    <t>Pressure (psig)</t>
  </si>
  <si>
    <t>Min Pressure (psig)</t>
  </si>
  <si>
    <t>Max Pressure (psig)</t>
  </si>
  <si>
    <t>Pipeline</t>
  </si>
  <si>
    <t>Ehrenburg</t>
  </si>
  <si>
    <t>Southern Zone</t>
  </si>
  <si>
    <t>North Needles</t>
  </si>
  <si>
    <t>Northern Zone</t>
  </si>
  <si>
    <t>Topock</t>
  </si>
  <si>
    <t>Wheeler Ridge</t>
  </si>
  <si>
    <t>Wheeler Ridge Zone</t>
  </si>
  <si>
    <t>Kramer Junction</t>
  </si>
  <si>
    <t>Otay Mesa</t>
  </si>
  <si>
    <t>Storage</t>
  </si>
  <si>
    <t>Goletano Storage</t>
  </si>
  <si>
    <t>Coastal Zone</t>
  </si>
  <si>
    <t>DelRey Storage</t>
  </si>
  <si>
    <t>LA Basin</t>
  </si>
  <si>
    <t>Honor Rancho Storage Field</t>
  </si>
  <si>
    <t>Line 85 Zone</t>
  </si>
  <si>
    <t>Aliso Canyon</t>
  </si>
  <si>
    <t>Production</t>
  </si>
  <si>
    <t>San Joaquin Valley</t>
  </si>
  <si>
    <t>Total Receipts</t>
  </si>
  <si>
    <t>Type of Load</t>
  </si>
  <si>
    <t>EIA Code</t>
  </si>
  <si>
    <t>Electric Generation Facility</t>
  </si>
  <si>
    <t>Southern Zone (5000, 2000, 2001)</t>
  </si>
  <si>
    <t>Coastal Zone (East of La Goleta)</t>
  </si>
  <si>
    <t>Coastal Zone (West of La Goleta)</t>
  </si>
  <si>
    <t>ELSEGUND</t>
  </si>
  <si>
    <t>ENCINA</t>
  </si>
  <si>
    <t>Southern Zone (San Diego)</t>
  </si>
  <si>
    <t>Northern Zone (Line 4002)</t>
  </si>
  <si>
    <t>Wheeler Ridge Zone / Northern Zone</t>
  </si>
  <si>
    <t>Northern Zone / Southern Zone</t>
  </si>
  <si>
    <t>ORMOND</t>
  </si>
  <si>
    <t>PALOMAR</t>
  </si>
  <si>
    <t>REDONDO</t>
  </si>
  <si>
    <t>SMEG</t>
  </si>
  <si>
    <t>Core</t>
  </si>
  <si>
    <t>SDGCore</t>
  </si>
  <si>
    <t>NONCORE</t>
  </si>
  <si>
    <t>SDG NC</t>
  </si>
  <si>
    <t>Refinery</t>
  </si>
  <si>
    <t>Wholesale</t>
  </si>
  <si>
    <t>EG1</t>
  </si>
  <si>
    <t>EG2</t>
  </si>
  <si>
    <t>EG3</t>
  </si>
  <si>
    <t>EG4</t>
  </si>
  <si>
    <t>EG5</t>
  </si>
  <si>
    <t>EOR</t>
  </si>
  <si>
    <t/>
  </si>
  <si>
    <t>Local Production</t>
  </si>
  <si>
    <t>Hanford Energy Park Peaker</t>
  </si>
  <si>
    <t>Delano Energy Center</t>
  </si>
  <si>
    <t>Broadway</t>
  </si>
  <si>
    <t>Glenarm</t>
  </si>
  <si>
    <t>NonCore</t>
  </si>
  <si>
    <t>Ratkovich Alhambra</t>
  </si>
  <si>
    <t>CORE</t>
  </si>
  <si>
    <t>Coachella</t>
  </si>
  <si>
    <t>EGQUICK</t>
  </si>
  <si>
    <t>Sentinel Energy Center, LLC</t>
  </si>
  <si>
    <t>Municipal Cogen Plant</t>
  </si>
  <si>
    <t>Clearwater Power Plant</t>
  </si>
  <si>
    <t>Corona Energy Partners, Ltd</t>
  </si>
  <si>
    <t>Energy Center</t>
  </si>
  <si>
    <t>Century Generating Facility</t>
  </si>
  <si>
    <t>Springs Generating Station</t>
  </si>
  <si>
    <t>Riverside Energy Resource Center</t>
  </si>
  <si>
    <t>OLS Energy - Chino</t>
  </si>
  <si>
    <t>Agua Mansa Power Plant</t>
  </si>
  <si>
    <t>Blythe Energy Inc.</t>
  </si>
  <si>
    <t>Chevron El Segundo Refinery</t>
  </si>
  <si>
    <t>Ellwood</t>
  </si>
  <si>
    <t>Oxnard Paper Mill</t>
  </si>
  <si>
    <t>Valero Wilmington Asphalt Refinery</t>
  </si>
  <si>
    <t>Olive</t>
  </si>
  <si>
    <t>Disney Prospect</t>
  </si>
  <si>
    <t>El Segundo Cogen.</t>
  </si>
  <si>
    <t>Carlsbad Energy Center</t>
  </si>
  <si>
    <t>El Cajon Energy Center</t>
  </si>
  <si>
    <t>Cuyamaca Peak Energy Plant</t>
  </si>
  <si>
    <t>Chula Vista Energy Center</t>
  </si>
  <si>
    <t>Grossmont Hospital</t>
  </si>
  <si>
    <t>CP Kelco San Diego Plant</t>
  </si>
  <si>
    <t>Naval Hospital Medical Center</t>
  </si>
  <si>
    <t>Richard J Donavan Correctional Facility</t>
  </si>
  <si>
    <t>NRG Energy San Diego</t>
  </si>
  <si>
    <t>Amazon San Bernadino</t>
  </si>
  <si>
    <t>Loma Linda University Cogen</t>
  </si>
  <si>
    <t>Gaviota Oil Plant</t>
  </si>
  <si>
    <t>Greka Energy, Santa Maria Refinery</t>
  </si>
  <si>
    <t>El Centro Hybrid</t>
  </si>
  <si>
    <t>Niland Gas Turbine Plant</t>
  </si>
  <si>
    <t>Rockwood</t>
  </si>
  <si>
    <t>MGAGCC Cogen Plant</t>
  </si>
  <si>
    <t>AES Alamitos LLC</t>
  </si>
  <si>
    <t>LADWP Haynes Gen</t>
  </si>
  <si>
    <t>AES Huntington Beach Energy Project</t>
  </si>
  <si>
    <t>Equinix Douglas St. Fuel Cell</t>
  </si>
  <si>
    <t>Stanton Energy Reliability Center Hybrid</t>
  </si>
  <si>
    <t>Biola University Hybrid</t>
  </si>
  <si>
    <t>UCI Fuel Cell</t>
  </si>
  <si>
    <t>ATT Kelvin</t>
  </si>
  <si>
    <t>Barre Peaker</t>
  </si>
  <si>
    <t>Valero Wilmington Refinery</t>
  </si>
  <si>
    <t>LADWP Harbor Generation Station</t>
  </si>
  <si>
    <t>Equinix Maple Ave. Fuel Cell</t>
  </si>
  <si>
    <t>PBF Energy, Torrance Refinery</t>
  </si>
  <si>
    <t>Harbor Cogen</t>
  </si>
  <si>
    <t>Watson Cogeneration</t>
  </si>
  <si>
    <t>Malburg</t>
  </si>
  <si>
    <t>SCE Center Peaker</t>
  </si>
  <si>
    <t>Walnut Creek Energy Park</t>
  </si>
  <si>
    <t>California Institute of Technology</t>
  </si>
  <si>
    <t>Phillips 66 Wilmington</t>
  </si>
  <si>
    <t>Paramount Refinery</t>
  </si>
  <si>
    <t>Carson Cogeneration</t>
  </si>
  <si>
    <t>Att Van Nuys</t>
  </si>
  <si>
    <t>SCPPA - Magnolia</t>
  </si>
  <si>
    <t>LADWP Valley</t>
  </si>
  <si>
    <t>Lake One</t>
  </si>
  <si>
    <t>Grayson</t>
  </si>
  <si>
    <t>Berry Placerita Cogen</t>
  </si>
  <si>
    <t>UCI Facilities Management Central Plant</t>
  </si>
  <si>
    <t>Canyon Power</t>
  </si>
  <si>
    <t>Valero Wilmington Cogeneration Plant</t>
  </si>
  <si>
    <t>Henrietta Peaker</t>
  </si>
  <si>
    <t>CalPeak Power Border Peaker Plant</t>
  </si>
  <si>
    <t>Larkspur Energy Facility</t>
  </si>
  <si>
    <t>E F Oxnard Energy Facility</t>
  </si>
  <si>
    <t>CSUCI Site Authority</t>
  </si>
  <si>
    <t>Oxnard</t>
  </si>
  <si>
    <t>McGrath Peaker</t>
  </si>
  <si>
    <t>Mandalay</t>
  </si>
  <si>
    <t>Lunday Thagard, South Gate Refinery</t>
  </si>
  <si>
    <t>Mira Loma Peaker</t>
  </si>
  <si>
    <t>Bear Valley Power Plant</t>
  </si>
  <si>
    <t>Mountainview Generating Station</t>
  </si>
  <si>
    <t>Grapeland Hybrid</t>
  </si>
  <si>
    <t>Lunday Thugard Meter 2</t>
  </si>
  <si>
    <t>Starbucks - Evolution Fresh</t>
  </si>
  <si>
    <t>New Indy Ontario Mill</t>
  </si>
  <si>
    <t>Drews Generating Facility</t>
  </si>
  <si>
    <t>San Antonion Regional Hospital</t>
  </si>
  <si>
    <t>Cal State University San Bernadino FCO1</t>
  </si>
  <si>
    <t>Westend Facility</t>
  </si>
  <si>
    <t>San Joaqin Refining Company</t>
  </si>
  <si>
    <t>New-Indy Ontario Mall</t>
  </si>
  <si>
    <t>Ormond Beach</t>
  </si>
  <si>
    <t>Otay Mesa Generating Project</t>
  </si>
  <si>
    <t>Pio Pico Energy Center</t>
  </si>
  <si>
    <t>Palomar Energy</t>
  </si>
  <si>
    <t>CalPeak Power Enterprise Peaker Plant</t>
  </si>
  <si>
    <t>Kaiser East La Palma Ave. Fuel Cell</t>
  </si>
  <si>
    <t>MolsonCoors Irwindale Brewery</t>
  </si>
  <si>
    <t>Fresno Cogen Partners</t>
  </si>
  <si>
    <t>King City Power Plant</t>
  </si>
  <si>
    <t>AES Redondo Beach LLC</t>
  </si>
  <si>
    <t>Long Beach Generation, LLC</t>
  </si>
  <si>
    <t>El Segundo Energy Center</t>
  </si>
  <si>
    <t>Marathon Carson Refinery</t>
  </si>
  <si>
    <t>Scattergood</t>
  </si>
  <si>
    <t>Childrens Hospital</t>
  </si>
  <si>
    <t>Kyocera America Project</t>
  </si>
  <si>
    <t>Watkins Manufacturing Co.</t>
  </si>
  <si>
    <t>Life Technologies Carlsbad</t>
  </si>
  <si>
    <t>P Plant</t>
  </si>
  <si>
    <t>Orange Grove Peaking Facility</t>
  </si>
  <si>
    <t>Miramar Energy Facility</t>
  </si>
  <si>
    <t>University of California San Diego Hybrid</t>
  </si>
  <si>
    <t>UCSD Fuel Cell Plant</t>
  </si>
  <si>
    <t>Goal Line LP</t>
  </si>
  <si>
    <t>Escondido Energy Center</t>
  </si>
  <si>
    <t>Berry NW Cogen</t>
  </si>
  <si>
    <t>Houweling Nurseries</t>
  </si>
  <si>
    <t>H. Gonzalez</t>
  </si>
  <si>
    <t>Honda Torrance</t>
  </si>
  <si>
    <t>Saint Johns Health Center</t>
  </si>
  <si>
    <t>CES Placerita</t>
  </si>
  <si>
    <t>SunSelect1</t>
  </si>
  <si>
    <t>Kern Oil &amp; Refining Company - Bakersfield</t>
  </si>
  <si>
    <t>Bolthouse Farms Fuel Cell</t>
  </si>
  <si>
    <t>Indigo Energy Center</t>
  </si>
  <si>
    <t>PRD</t>
  </si>
  <si>
    <t>2035 Base Hydraulic Model</t>
  </si>
  <si>
    <t>InFlow (MMscfd)</t>
  </si>
  <si>
    <t>InFlow Set Point (MMscfd)</t>
  </si>
  <si>
    <t>Name</t>
  </si>
  <si>
    <t>Node Name</t>
  </si>
  <si>
    <t>Generation Facility</t>
  </si>
  <si>
    <t>Generation Facility EIA Code</t>
  </si>
  <si>
    <t>Description</t>
  </si>
  <si>
    <t>Profile Name</t>
  </si>
  <si>
    <t>ProfileType</t>
  </si>
  <si>
    <t>Profile Enabled</t>
  </si>
  <si>
    <t>GENL</t>
  </si>
  <si>
    <t>Yes</t>
  </si>
  <si>
    <t>No</t>
  </si>
  <si>
    <t>HANFORD</t>
  </si>
  <si>
    <t>Absolute</t>
  </si>
  <si>
    <t>GLENARM</t>
  </si>
  <si>
    <t>COACHLLA</t>
  </si>
  <si>
    <t>SENTINEL</t>
  </si>
  <si>
    <t>CLRWTRCG</t>
  </si>
  <si>
    <t>ACENTURY</t>
  </si>
  <si>
    <t>SPRINGEN</t>
  </si>
  <si>
    <t>RIVERSID</t>
  </si>
  <si>
    <t>OLSCHINO</t>
  </si>
  <si>
    <t>AGUAMANS</t>
  </si>
  <si>
    <t>BLYENERG</t>
  </si>
  <si>
    <t>ELLWOOD</t>
  </si>
  <si>
    <t>OLIVE</t>
  </si>
  <si>
    <t>CUYAMACA</t>
  </si>
  <si>
    <t>CVENRGCN</t>
  </si>
  <si>
    <t>KELCO</t>
  </si>
  <si>
    <t>DIVISIONNAVAL</t>
  </si>
  <si>
    <t>ELCENTRO</t>
  </si>
  <si>
    <t>NILAND</t>
  </si>
  <si>
    <t>ROCKGT</t>
  </si>
  <si>
    <t>AES_ALAM</t>
  </si>
  <si>
    <t>HAYNESCC</t>
  </si>
  <si>
    <t>HAYNESGT</t>
  </si>
  <si>
    <t>HUNT_BCH</t>
  </si>
  <si>
    <t>BARRE_PK</t>
  </si>
  <si>
    <t>LADWP Harbor</t>
  </si>
  <si>
    <t>HARBOR</t>
  </si>
  <si>
    <t>WATSONCG</t>
  </si>
  <si>
    <t>CNTRPKGT</t>
  </si>
  <si>
    <t>WALNTCRK</t>
  </si>
  <si>
    <t>MAGNOLIA</t>
  </si>
  <si>
    <t>VALLEYCC</t>
  </si>
  <si>
    <t>LAKEONE</t>
  </si>
  <si>
    <t>GRAYSON</t>
  </si>
  <si>
    <t>ANAHM_GT</t>
  </si>
  <si>
    <t>CANYNPWR</t>
  </si>
  <si>
    <t>HENRIETA</t>
  </si>
  <si>
    <t>CLPKBORD</t>
  </si>
  <si>
    <t>LARKSPUR</t>
  </si>
  <si>
    <t>EFOXNARD</t>
  </si>
  <si>
    <t>OLSCAMAR</t>
  </si>
  <si>
    <t>OXNARD</t>
  </si>
  <si>
    <t>MCGRATH</t>
  </si>
  <si>
    <t>MNTVIEW</t>
  </si>
  <si>
    <t>GRAPELPK</t>
  </si>
  <si>
    <t>INLNDCON</t>
  </si>
  <si>
    <t>A_DREWS</t>
  </si>
  <si>
    <t>NEWINDY</t>
  </si>
  <si>
    <t>OTAYMESA</t>
  </si>
  <si>
    <t>PIOPICO</t>
  </si>
  <si>
    <t>CLPKENTE</t>
  </si>
  <si>
    <t>Molson</t>
  </si>
  <si>
    <t>FRESNOCG</t>
  </si>
  <si>
    <t>KINGSBCG</t>
  </si>
  <si>
    <t>LONGBCH</t>
  </si>
  <si>
    <t>SCATTERGOODCC</t>
  </si>
  <si>
    <t>SCATTERGGT</t>
  </si>
  <si>
    <t>SMEG 2</t>
  </si>
  <si>
    <t>ORANGEGR</t>
  </si>
  <si>
    <t>MIRAMAR</t>
  </si>
  <si>
    <t>GOALLINE</t>
  </si>
  <si>
    <t>PITCHESS</t>
  </si>
  <si>
    <t>INDIGOEN</t>
  </si>
  <si>
    <t>Prorate Type</t>
  </si>
  <si>
    <t>Prorate</t>
  </si>
  <si>
    <t>Length</t>
  </si>
  <si>
    <t>24 Hour</t>
  </si>
  <si>
    <t>Property</t>
  </si>
  <si>
    <t>00:00</t>
  </si>
  <si>
    <t>01:00</t>
  </si>
  <si>
    <t>05:57</t>
  </si>
  <si>
    <t>02:00</t>
  </si>
  <si>
    <t>06:00</t>
  </si>
  <si>
    <t>03:00</t>
  </si>
  <si>
    <t>17:57</t>
  </si>
  <si>
    <t>04:00</t>
  </si>
  <si>
    <t>18:00</t>
  </si>
  <si>
    <t>05:00</t>
  </si>
  <si>
    <t>1 - 00:00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</si>
  <si>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</si>
  <si>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</si>
  <si>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</si>
  <si>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</si>
  <si>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</si>
  <si>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</si>
  <si>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</si>
  <si>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</si>
  <si>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</si>
  <si>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</si>
  <si>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</si>
  <si>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19:00</t>
  </si>
  <si>
    <t>20:00</t>
  </si>
  <si>
    <t>21:00</t>
  </si>
  <si>
    <t>22:00</t>
  </si>
  <si>
    <t>23:00</t>
  </si>
  <si>
    <t>Prorate Delivery Quantity Hourly Profiles (Prorate of Daily Quantity)</t>
  </si>
  <si>
    <t>Absolute Delivery Quantity Hourly Profiles (Absolute Hourly Quantity)</t>
  </si>
  <si>
    <t>Regulator Station Name</t>
  </si>
  <si>
    <t>Regulator Station Operating Status</t>
  </si>
  <si>
    <t>Down Node Name</t>
  </si>
  <si>
    <t>Up Node Name</t>
  </si>
  <si>
    <t>Discharge Pressure Set Point (psig)</t>
  </si>
  <si>
    <t>Suction Pressure Set Point (psig)</t>
  </si>
  <si>
    <t>Max Discharge Pressure (psig)</t>
  </si>
  <si>
    <t>Wide Open</t>
  </si>
  <si>
    <t>Known Pd</t>
  </si>
  <si>
    <t>Known Ps</t>
  </si>
  <si>
    <t>Closed</t>
  </si>
  <si>
    <t>Elevation (ft)</t>
  </si>
  <si>
    <t>Maop (psig)</t>
  </si>
  <si>
    <t>Number of Meters at Node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</si>
  <si>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</si>
  <si>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</si>
  <si>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</si>
  <si>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</si>
  <si>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</si>
  <si>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</si>
  <si>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Aliso Canyon Storage Field</t>
  </si>
  <si>
    <t>Ehrenburg (EPNG)</t>
  </si>
  <si>
    <t>Playa Del Rey</t>
  </si>
  <si>
    <t>Goleta Storage Field</t>
  </si>
  <si>
    <t>Kern River Station (PG&amp;E)</t>
  </si>
  <si>
    <t>Wheeler Ridge (KM)</t>
  </si>
  <si>
    <t>SNEEDLES</t>
  </si>
  <si>
    <t>NNEEDLES</t>
  </si>
  <si>
    <t>Supply Source (if Applicable)</t>
  </si>
  <si>
    <t>Delivery Zip Code</t>
  </si>
  <si>
    <t>Minimum Operating Pressure
 (psig)</t>
  </si>
  <si>
    <t>Nomination ProRate</t>
  </si>
  <si>
    <t>(82% Storage Inventory Assumption on Peak Demand Day)</t>
  </si>
  <si>
    <t>MHPS</t>
  </si>
  <si>
    <t>Wall Change</t>
  </si>
  <si>
    <t>EG6</t>
  </si>
  <si>
    <t>Total</t>
  </si>
  <si>
    <t>Total Core</t>
  </si>
  <si>
    <t>Electric Generation</t>
  </si>
  <si>
    <t>EOR Electric</t>
  </si>
  <si>
    <t>FTI-PLEXOS</t>
  </si>
  <si>
    <t>Total - FTI-PLEXOS</t>
  </si>
  <si>
    <t>Non-Elec Gen Non-Core</t>
  </si>
  <si>
    <t>Refinery Electric</t>
  </si>
  <si>
    <t>Total Electric Generation</t>
  </si>
  <si>
    <t>Wholesale "Core"</t>
  </si>
  <si>
    <t>Wholesale "NonCore"</t>
  </si>
  <si>
    <t>Refinery - Non Cogen</t>
  </si>
  <si>
    <t>Total Non-Core Non-EG</t>
  </si>
  <si>
    <t>Min Recorded Pressure (psig)</t>
  </si>
  <si>
    <t>Max Recorded Pressure (psig)</t>
  </si>
  <si>
    <t>Min Run Pressure (psig)</t>
  </si>
  <si>
    <t>Wheeler Ridge - Gill Ranch</t>
  </si>
  <si>
    <t>Blythe / North Baja</t>
  </si>
  <si>
    <t>Max Cv (GPM/psi)</t>
  </si>
  <si>
    <t>Max Cg (MMcfd/psi)</t>
  </si>
  <si>
    <t>Max Flow (MMcfd)</t>
  </si>
  <si>
    <t>Compressor Station Name</t>
  </si>
  <si>
    <t>Min Suction Pressure (psig)</t>
  </si>
  <si>
    <t>Station Operating Status</t>
  </si>
  <si>
    <t>Up Pressure (psig)</t>
  </si>
  <si>
    <t>Down Pressure (psig)</t>
  </si>
  <si>
    <t>Avg Flow Rate (MMscfd)</t>
  </si>
  <si>
    <t>Operating Power (hp)</t>
  </si>
  <si>
    <t>Max Available Power (hp)</t>
  </si>
  <si>
    <t>Fuel Consumption (MMscfd)</t>
  </si>
  <si>
    <t>VENTURA</t>
  </si>
  <si>
    <t>BLYTHE</t>
  </si>
  <si>
    <t>KELSO</t>
  </si>
  <si>
    <t>NEWBERRY</t>
  </si>
  <si>
    <t>ADELANTO</t>
  </si>
  <si>
    <t>WHEELER</t>
  </si>
  <si>
    <t>MORENO</t>
  </si>
  <si>
    <t>(82% Storage Inventory Assumption on Peak Demand Day / Excess Supply Sourced from Needles)</t>
  </si>
  <si>
    <t>Portfolio 1A - Hydraulic Model Results - 2035 Scenario (82% Storage Inventory on Peak Day Assumption)</t>
  </si>
  <si>
    <t>Portfolio 1A - 2035 Hydraulic Model - Hourly Profiles Applied to Delivery Quantities</t>
  </si>
  <si>
    <t>Portfolio 1A - 2035 Facility Expansion Model - Compressor Station Settings</t>
  </si>
  <si>
    <t xml:space="preserve">Compressor Configuration (Steady State) In Hydraulic Model of Portfolio 1A - 2035 </t>
  </si>
  <si>
    <t xml:space="preserve">Regulator Configuration In Hydraulic Model of Portfolio 1A 2035 </t>
  </si>
  <si>
    <t>Portfolio 1A - 2035 Facility Expansion Model - Regulator Station Settings</t>
  </si>
  <si>
    <t>Portfolio 1A - 2035 Facility Expansion Model - Node Data in Hydraulic Model Results</t>
  </si>
  <si>
    <t>Node Configuration in Hydraulic Model of Portfolio 1A - 2035</t>
  </si>
  <si>
    <t>Portfolio 1A - 2035 Facility Expansion Model - Meter Data in Hydraulic Model Results</t>
  </si>
  <si>
    <t>Meter Configuration In Hydraulic Model of Portfolio 1A - 2035</t>
  </si>
  <si>
    <t>Flow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</si>
</sst>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#,##0.000_);[Red]\(#,##0.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8"/>
      <name val="Calibri"/>
      <family val="2"/>
      <scheme val="minor"/>
    </font>
    <font>
      <b/>
      <sz val="16"/>
      <name val="Calibri"/>
      <family val="2"/>
    </font>
    <font>
      <b/>
      <u/>
      <sz val="18"/>
      <color theme="1"/>
      <name val="Calibri"/>
      <family val="2"/>
      <scheme val="minor"/>
    </font>
    <font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theme="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8" fontId="0" fillId="0" borderId="0" xfId="1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5" fontId="0" fillId="0" borderId="0" xfId="1" applyNumberFormat="1" applyFont="1"/>
    <xf numFmtId="0" fontId="3" fillId="0" borderId="0" xfId="2"/>
    <xf numFmtId="0" fontId="5" fillId="0" borderId="0" xfId="2" applyFont="1" applyAlignment="1">
      <alignment horizontal="center"/>
    </xf>
    <xf numFmtId="0" fontId="3" fillId="0" borderId="0" xfId="2" applyAlignment="1">
      <alignment wrapText="1"/>
    </xf>
    <xf numFmtId="0" fontId="3" fillId="3" borderId="3" xfId="2" applyFill="1" applyBorder="1"/>
    <xf numFmtId="2" fontId="3" fillId="3" borderId="3" xfId="2" applyNumberFormat="1" applyFill="1" applyBorder="1"/>
    <xf numFmtId="0" fontId="4" fillId="4" borderId="4" xfId="2" applyFont="1" applyFill="1" applyBorder="1" applyAlignment="1">
      <alignment wrapText="1"/>
    </xf>
    <xf numFmtId="0" fontId="4" fillId="4" borderId="7" xfId="2" applyFont="1" applyFill="1" applyBorder="1" applyAlignment="1">
      <alignment wrapText="1"/>
    </xf>
    <xf numFmtId="0" fontId="4" fillId="5" borderId="8" xfId="2" applyFont="1" applyFill="1" applyBorder="1" applyAlignment="1">
      <alignment horizontal="center" wrapText="1"/>
    </xf>
    <xf numFmtId="0" fontId="4" fillId="6" borderId="8" xfId="2" applyFont="1" applyFill="1" applyBorder="1" applyAlignment="1">
      <alignment horizontal="center" wrapText="1"/>
    </xf>
    <xf numFmtId="0" fontId="4" fillId="6" borderId="9" xfId="2" applyFont="1" applyFill="1" applyBorder="1" applyAlignment="1">
      <alignment horizontal="center" wrapText="1"/>
    </xf>
    <xf numFmtId="0" fontId="3" fillId="3" borderId="11" xfId="2" applyFill="1" applyBorder="1"/>
    <xf numFmtId="0" fontId="3" fillId="0" borderId="11" xfId="2" applyBorder="1"/>
    <xf numFmtId="0" fontId="3" fillId="0" borderId="12" xfId="2" applyBorder="1" applyAlignment="1">
      <alignment horizontal="center"/>
    </xf>
    <xf numFmtId="0" fontId="3" fillId="0" borderId="3" xfId="2" applyBorder="1"/>
    <xf numFmtId="0" fontId="3" fillId="0" borderId="14" xfId="2" applyBorder="1" applyAlignment="1">
      <alignment horizontal="center"/>
    </xf>
    <xf numFmtId="0" fontId="3" fillId="0" borderId="8" xfId="2" applyBorder="1"/>
    <xf numFmtId="0" fontId="3" fillId="0" borderId="9" xfId="2" applyBorder="1" applyAlignment="1">
      <alignment horizontal="center"/>
    </xf>
    <xf numFmtId="0" fontId="6" fillId="7" borderId="15" xfId="2" applyFont="1" applyFill="1" applyBorder="1"/>
    <xf numFmtId="0" fontId="4" fillId="5" borderId="3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0" xfId="2" applyFont="1"/>
    <xf numFmtId="0" fontId="4" fillId="6" borderId="21" xfId="2" applyFont="1" applyFill="1" applyBorder="1" applyAlignment="1">
      <alignment wrapText="1"/>
    </xf>
    <xf numFmtId="0" fontId="3" fillId="3" borderId="24" xfId="2" applyFill="1" applyBorder="1"/>
    <xf numFmtId="0" fontId="3" fillId="3" borderId="27" xfId="2" applyFill="1" applyBorder="1"/>
    <xf numFmtId="0" fontId="3" fillId="3" borderId="29" xfId="2" applyFill="1" applyBorder="1"/>
    <xf numFmtId="0" fontId="3" fillId="3" borderId="31" xfId="2" applyFill="1" applyBorder="1"/>
    <xf numFmtId="0" fontId="9" fillId="0" borderId="0" xfId="2" applyFont="1" applyAlignment="1">
      <alignment horizontal="center"/>
    </xf>
    <xf numFmtId="0" fontId="4" fillId="5" borderId="35" xfId="2" applyFont="1" applyFill="1" applyBorder="1" applyAlignment="1">
      <alignment horizontal="center" wrapText="1"/>
    </xf>
    <xf numFmtId="0" fontId="4" fillId="5" borderId="36" xfId="2" applyFont="1" applyFill="1" applyBorder="1" applyAlignment="1">
      <alignment horizontal="center" wrapText="1"/>
    </xf>
    <xf numFmtId="0" fontId="4" fillId="6" borderId="35" xfId="2" applyFont="1" applyFill="1" applyBorder="1" applyAlignment="1">
      <alignment horizontal="center" wrapText="1"/>
    </xf>
    <xf numFmtId="0" fontId="4" fillId="6" borderId="37" xfId="2" applyFont="1" applyFill="1" applyBorder="1" applyAlignment="1">
      <alignment horizontal="center" wrapText="1"/>
    </xf>
    <xf numFmtId="0" fontId="4" fillId="6" borderId="36" xfId="2" applyFont="1" applyFill="1" applyBorder="1" applyAlignment="1">
      <alignment horizontal="center" wrapText="1"/>
    </xf>
    <xf numFmtId="2" fontId="3" fillId="3" borderId="38" xfId="2" applyNumberFormat="1" applyFill="1" applyBorder="1"/>
    <xf numFmtId="2" fontId="3" fillId="3" borderId="39" xfId="2" applyNumberFormat="1" applyFill="1" applyBorder="1"/>
    <xf numFmtId="2" fontId="3" fillId="3" borderId="31" xfId="2" applyNumberFormat="1" applyFill="1" applyBorder="1"/>
    <xf numFmtId="0" fontId="4" fillId="6" borderId="37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center" vertical="center"/>
    </xf>
    <xf numFmtId="0" fontId="4" fillId="5" borderId="41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wrapText="1"/>
    </xf>
    <xf numFmtId="0" fontId="4" fillId="5" borderId="44" xfId="2" applyFont="1" applyFill="1" applyBorder="1" applyAlignment="1">
      <alignment horizontal="center" wrapText="1"/>
    </xf>
    <xf numFmtId="0" fontId="3" fillId="0" borderId="45" xfId="2" applyBorder="1"/>
    <xf numFmtId="0" fontId="3" fillId="0" borderId="0" xfId="2" applyBorder="1"/>
    <xf numFmtId="0" fontId="3" fillId="0" borderId="46" xfId="2" applyBorder="1"/>
    <xf numFmtId="0" fontId="3" fillId="0" borderId="47" xfId="2" applyBorder="1"/>
    <xf numFmtId="0" fontId="3" fillId="0" borderId="48" xfId="2" applyBorder="1"/>
    <xf numFmtId="0" fontId="3" fillId="0" borderId="49" xfId="2" applyBorder="1"/>
    <xf numFmtId="0" fontId="0" fillId="0" borderId="50" xfId="0" applyBorder="1"/>
    <xf numFmtId="0" fontId="0" fillId="0" borderId="51" xfId="0" applyBorder="1"/>
    <xf numFmtId="0" fontId="0" fillId="0" borderId="51" xfId="0" applyBorder="1" applyAlignment="1">
      <alignment horizontal="center"/>
    </xf>
    <xf numFmtId="0" fontId="2" fillId="2" borderId="54" xfId="0" applyFont="1" applyFill="1" applyBorder="1"/>
    <xf numFmtId="0" fontId="2" fillId="2" borderId="56" xfId="0" applyFont="1" applyFill="1" applyBorder="1" applyAlignment="1">
      <alignment wrapText="1"/>
    </xf>
    <xf numFmtId="0" fontId="2" fillId="0" borderId="45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38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0" fontId="0" fillId="3" borderId="45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47" xfId="0" applyFont="1" applyBorder="1"/>
    <xf numFmtId="0" fontId="0" fillId="0" borderId="48" xfId="0" applyBorder="1"/>
    <xf numFmtId="0" fontId="2" fillId="0" borderId="48" xfId="0" applyFont="1" applyBorder="1"/>
    <xf numFmtId="0" fontId="2" fillId="0" borderId="48" xfId="0" applyFont="1" applyBorder="1" applyAlignment="1">
      <alignment horizontal="center" wrapText="1"/>
    </xf>
    <xf numFmtId="38" fontId="0" fillId="0" borderId="48" xfId="0" applyNumberFormat="1" applyBorder="1" applyAlignment="1">
      <alignment horizontal="center" wrapText="1"/>
    </xf>
    <xf numFmtId="0" fontId="0" fillId="0" borderId="48" xfId="0" applyBorder="1" applyAlignment="1">
      <alignment horizontal="center"/>
    </xf>
    <xf numFmtId="164" fontId="0" fillId="0" borderId="48" xfId="0" applyNumberFormat="1" applyBorder="1" applyAlignment="1">
      <alignment horizontal="center" wrapText="1"/>
    </xf>
    <xf numFmtId="164" fontId="0" fillId="0" borderId="49" xfId="0" applyNumberFormat="1" applyBorder="1" applyAlignment="1">
      <alignment horizontal="center" wrapText="1"/>
    </xf>
    <xf numFmtId="0" fontId="2" fillId="2" borderId="4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43" fontId="2" fillId="2" borderId="0" xfId="1" applyFont="1" applyFill="1" applyBorder="1" applyAlignment="1">
      <alignment horizontal="center" wrapText="1"/>
    </xf>
    <xf numFmtId="43" fontId="2" fillId="2" borderId="46" xfId="1" applyFont="1" applyFill="1" applyBorder="1" applyAlignment="1">
      <alignment horizontal="center" wrapText="1"/>
    </xf>
    <xf numFmtId="0" fontId="2" fillId="0" borderId="50" xfId="0" applyFont="1" applyBorder="1"/>
    <xf numFmtId="0" fontId="2" fillId="0" borderId="51" xfId="0" applyFont="1" applyBorder="1" applyAlignment="1">
      <alignment horizont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0" borderId="51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65" fontId="0" fillId="0" borderId="48" xfId="1" applyNumberFormat="1" applyFont="1" applyBorder="1"/>
    <xf numFmtId="0" fontId="0" fillId="0" borderId="49" xfId="0" applyBorder="1"/>
    <xf numFmtId="43" fontId="2" fillId="2" borderId="63" xfId="1" applyFont="1" applyFill="1" applyBorder="1" applyAlignment="1">
      <alignment horizontal="center" wrapText="1"/>
    </xf>
    <xf numFmtId="43" fontId="2" fillId="2" borderId="72" xfId="1" applyFont="1" applyFill="1" applyBorder="1" applyAlignment="1">
      <alignment horizontal="center" wrapText="1"/>
    </xf>
    <xf numFmtId="43" fontId="2" fillId="2" borderId="73" xfId="1" applyFont="1" applyFill="1" applyBorder="1" applyAlignment="1">
      <alignment horizontal="center" wrapText="1"/>
    </xf>
    <xf numFmtId="43" fontId="2" fillId="2" borderId="74" xfId="1" applyFont="1" applyFill="1" applyBorder="1" applyAlignment="1">
      <alignment horizontal="center" wrapText="1"/>
    </xf>
    <xf numFmtId="0" fontId="10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40" fontId="5" fillId="0" borderId="0" xfId="2" applyNumberFormat="1" applyFont="1" applyAlignment="1">
      <alignment horizontal="center"/>
    </xf>
    <xf numFmtId="40" fontId="4" fillId="5" borderId="8" xfId="2" applyNumberFormat="1" applyFont="1" applyFill="1" applyBorder="1" applyAlignment="1">
      <alignment horizontal="center" wrapText="1"/>
    </xf>
    <xf numFmtId="40" fontId="3" fillId="0" borderId="0" xfId="2" applyNumberFormat="1"/>
    <xf numFmtId="40" fontId="3" fillId="0" borderId="0" xfId="1" applyNumberFormat="1" applyFont="1"/>
    <xf numFmtId="0" fontId="4" fillId="0" borderId="0" xfId="2" applyFont="1"/>
    <xf numFmtId="40" fontId="4" fillId="0" borderId="0" xfId="2" applyNumberFormat="1" applyFont="1"/>
    <xf numFmtId="0" fontId="3" fillId="0" borderId="0" xfId="2" applyAlignment="1">
      <alignment horizontal="left" indent="1"/>
    </xf>
    <xf numFmtId="0" fontId="4" fillId="0" borderId="0" xfId="2" applyFont="1" applyAlignment="1">
      <alignment horizontal="left" indent="1"/>
    </xf>
    <xf numFmtId="40" fontId="11" fillId="0" borderId="0" xfId="1" applyNumberFormat="1" applyFont="1"/>
    <xf numFmtId="0" fontId="4" fillId="0" borderId="0" xfId="2" applyFont="1" applyAlignment="1">
      <alignment horizontal="left"/>
    </xf>
    <xf numFmtId="0" fontId="3" fillId="0" borderId="0" xfId="2" applyAlignment="1">
      <alignment horizontal="left" indent="2"/>
    </xf>
    <xf numFmtId="0" fontId="4" fillId="0" borderId="0" xfId="2" applyFont="1" applyAlignment="1">
      <alignment horizontal="left" indent="2"/>
    </xf>
    <xf numFmtId="40" fontId="4" fillId="0" borderId="0" xfId="1" applyNumberFormat="1" applyFont="1"/>
    <xf numFmtId="0" fontId="4" fillId="4" borderId="15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5" fillId="0" borderId="0" xfId="2" applyFont="1" applyAlignment="1">
      <alignment horizontal="center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79" xfId="2" applyFont="1" applyFill="1" applyBorder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/>
    <xf numFmtId="166" fontId="2" fillId="2" borderId="60" xfId="1" applyNumberFormat="1" applyFont="1" applyFill="1" applyBorder="1" applyAlignment="1">
      <alignment horizontal="center" wrapText="1"/>
    </xf>
    <xf numFmtId="166" fontId="0" fillId="0" borderId="65" xfId="0" applyNumberFormat="1" applyBorder="1" applyAlignment="1">
      <alignment wrapText="1"/>
    </xf>
    <xf numFmtId="166" fontId="0" fillId="0" borderId="60" xfId="0" applyNumberFormat="1" applyBorder="1" applyAlignment="1">
      <alignment wrapText="1"/>
    </xf>
    <xf numFmtId="166" fontId="0" fillId="0" borderId="61" xfId="0" applyNumberFormat="1" applyBorder="1" applyAlignment="1">
      <alignment wrapText="1"/>
    </xf>
    <xf numFmtId="166" fontId="2" fillId="0" borderId="61" xfId="0" applyNumberFormat="1" applyFont="1" applyBorder="1" applyAlignment="1">
      <alignment wrapText="1"/>
    </xf>
    <xf numFmtId="166" fontId="2" fillId="0" borderId="0" xfId="0" applyNumberFormat="1" applyFont="1" applyAlignment="1">
      <alignment wrapText="1"/>
    </xf>
    <xf numFmtId="166" fontId="2" fillId="2" borderId="71" xfId="1" applyNumberFormat="1" applyFont="1" applyFill="1" applyBorder="1" applyAlignment="1">
      <alignment horizontal="center" wrapText="1"/>
    </xf>
    <xf numFmtId="166" fontId="0" fillId="0" borderId="60" xfId="0" applyNumberFormat="1" applyBorder="1"/>
    <xf numFmtId="166" fontId="2" fillId="0" borderId="61" xfId="1" applyNumberFormat="1" applyFont="1" applyBorder="1"/>
    <xf numFmtId="0" fontId="5" fillId="0" borderId="0" xfId="2" applyFont="1" applyAlignment="1">
      <alignment horizontal="center"/>
    </xf>
    <xf numFmtId="0" fontId="4" fillId="5" borderId="5" xfId="2" applyFont="1" applyFill="1" applyBorder="1" applyAlignment="1">
      <alignment horizontal="center" wrapText="1"/>
    </xf>
    <xf numFmtId="0" fontId="4" fillId="6" borderId="5" xfId="2" applyFont="1" applyFill="1" applyBorder="1" applyAlignment="1">
      <alignment horizontal="center" wrapText="1"/>
    </xf>
    <xf numFmtId="0" fontId="4" fillId="6" borderId="6" xfId="2" applyFont="1" applyFill="1" applyBorder="1" applyAlignment="1">
      <alignment horizontal="center" wrapText="1"/>
    </xf>
    <xf numFmtId="0" fontId="4" fillId="4" borderId="16" xfId="2" applyFont="1" applyFill="1" applyBorder="1" applyAlignment="1">
      <alignment horizontal="center" wrapText="1"/>
    </xf>
    <xf numFmtId="0" fontId="4" fillId="4" borderId="20" xfId="2" applyFont="1" applyFill="1" applyBorder="1" applyAlignment="1">
      <alignment horizontal="center" wrapText="1"/>
    </xf>
    <xf numFmtId="0" fontId="4" fillId="5" borderId="33" xfId="2" applyFont="1" applyFill="1" applyBorder="1" applyAlignment="1">
      <alignment horizontal="center" wrapText="1"/>
    </xf>
    <xf numFmtId="0" fontId="4" fillId="5" borderId="34" xfId="2" applyFont="1" applyFill="1" applyBorder="1" applyAlignment="1">
      <alignment horizontal="center" wrapText="1"/>
    </xf>
    <xf numFmtId="0" fontId="4" fillId="6" borderId="21" xfId="2" applyFont="1" applyFill="1" applyBorder="1" applyAlignment="1">
      <alignment horizontal="center" wrapText="1"/>
    </xf>
    <xf numFmtId="0" fontId="4" fillId="6" borderId="22" xfId="2" applyFont="1" applyFill="1" applyBorder="1" applyAlignment="1">
      <alignment horizontal="center" wrapText="1"/>
    </xf>
    <xf numFmtId="0" fontId="4" fillId="6" borderId="23" xfId="2" applyFont="1" applyFill="1" applyBorder="1" applyAlignment="1">
      <alignment horizontal="center" wrapText="1"/>
    </xf>
    <xf numFmtId="0" fontId="4" fillId="6" borderId="17" xfId="2" applyFont="1" applyFill="1" applyBorder="1" applyAlignment="1">
      <alignment horizontal="center" wrapText="1"/>
    </xf>
    <xf numFmtId="0" fontId="4" fillId="6" borderId="18" xfId="2" applyFont="1" applyFill="1" applyBorder="1" applyAlignment="1">
      <alignment horizontal="center" wrapText="1"/>
    </xf>
    <xf numFmtId="0" fontId="4" fillId="6" borderId="19" xfId="2" applyFont="1" applyFill="1" applyBorder="1" applyAlignment="1">
      <alignment horizontal="center" wrapText="1"/>
    </xf>
    <xf numFmtId="0" fontId="7" fillId="0" borderId="0" xfId="2" applyFont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38" fontId="0" fillId="8" borderId="66" xfId="0" applyNumberFormat="1" applyFill="1" applyBorder="1" applyAlignment="1">
      <alignment horizontal="center" wrapText="1"/>
    </xf>
    <xf numFmtId="164" fontId="0" fillId="8" borderId="51" xfId="0" applyNumberFormat="1" applyFill="1" applyBorder="1" applyAlignment="1">
      <alignment horizontal="center" wrapText="1"/>
    </xf>
    <xf numFmtId="164" fontId="0" fillId="8" borderId="57" xfId="0" applyNumberFormat="1" applyFill="1" applyBorder="1" applyAlignment="1">
      <alignment horizontal="center" wrapText="1"/>
    </xf>
    <xf numFmtId="38" fontId="0" fillId="8" borderId="63" xfId="0" applyNumberFormat="1" applyFill="1" applyBorder="1" applyAlignment="1">
      <alignment horizontal="center" wrapText="1"/>
    </xf>
    <xf numFmtId="164" fontId="0" fillId="8" borderId="0" xfId="0" applyNumberFormat="1" applyFill="1" applyBorder="1" applyAlignment="1">
      <alignment horizontal="center" wrapText="1"/>
    </xf>
    <xf numFmtId="164" fontId="0" fillId="8" borderId="46" xfId="0" applyNumberFormat="1" applyFill="1" applyBorder="1" applyAlignment="1">
      <alignment horizontal="center" wrapText="1"/>
    </xf>
    <xf numFmtId="38" fontId="0" fillId="8" borderId="64" xfId="1" applyNumberFormat="1" applyFont="1" applyFill="1" applyBorder="1" applyAlignment="1">
      <alignment horizontal="center" wrapText="1"/>
    </xf>
    <xf numFmtId="164" fontId="0" fillId="8" borderId="48" xfId="0" applyNumberFormat="1" applyFill="1" applyBorder="1" applyAlignment="1">
      <alignment horizontal="center" wrapText="1"/>
    </xf>
    <xf numFmtId="164" fontId="0" fillId="8" borderId="49" xfId="0" applyNumberFormat="1" applyFill="1" applyBorder="1" applyAlignment="1">
      <alignment horizontal="center" wrapText="1"/>
    </xf>
    <xf numFmtId="38" fontId="0" fillId="8" borderId="51" xfId="0" applyNumberForma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38" fontId="0" fillId="8" borderId="0" xfId="0" applyNumberFormat="1" applyFill="1" applyBorder="1" applyAlignment="1">
      <alignment horizontal="center" wrapText="1"/>
    </xf>
    <xf numFmtId="0" fontId="0" fillId="8" borderId="0" xfId="0" applyFill="1" applyBorder="1" applyAlignment="1">
      <alignment horizontal="center"/>
    </xf>
    <xf numFmtId="38" fontId="0" fillId="8" borderId="48" xfId="0" applyNumberFormat="1" applyFill="1" applyBorder="1" applyAlignment="1">
      <alignment horizontal="center" wrapText="1"/>
    </xf>
    <xf numFmtId="0" fontId="0" fillId="8" borderId="48" xfId="0" applyFill="1" applyBorder="1" applyAlignment="1">
      <alignment horizontal="center"/>
    </xf>
    <xf numFmtId="38" fontId="0" fillId="8" borderId="2" xfId="0" applyNumberFormat="1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38" fontId="0" fillId="8" borderId="62" xfId="1" applyNumberFormat="1" applyFont="1" applyFill="1" applyBorder="1" applyAlignment="1">
      <alignment horizontal="center" wrapText="1"/>
    </xf>
    <xf numFmtId="164" fontId="0" fillId="8" borderId="55" xfId="0" applyNumberFormat="1" applyFill="1" applyBorder="1" applyAlignment="1">
      <alignment horizontal="center" wrapText="1"/>
    </xf>
    <xf numFmtId="38" fontId="0" fillId="8" borderId="63" xfId="1" applyNumberFormat="1" applyFont="1" applyFill="1" applyBorder="1" applyAlignment="1">
      <alignment horizontal="center" wrapText="1"/>
    </xf>
    <xf numFmtId="166" fontId="0" fillId="8" borderId="59" xfId="0" applyNumberFormat="1" applyFill="1" applyBorder="1" applyAlignment="1">
      <alignment wrapText="1"/>
    </xf>
    <xf numFmtId="166" fontId="0" fillId="8" borderId="60" xfId="0" applyNumberFormat="1" applyFill="1" applyBorder="1" applyAlignment="1">
      <alignment wrapText="1"/>
    </xf>
    <xf numFmtId="166" fontId="0" fillId="8" borderId="61" xfId="0" applyNumberFormat="1" applyFill="1" applyBorder="1" applyAlignment="1">
      <alignment wrapText="1"/>
    </xf>
    <xf numFmtId="0" fontId="0" fillId="8" borderId="54" xfId="0" applyFill="1" applyBorder="1"/>
    <xf numFmtId="0" fontId="0" fillId="8" borderId="2" xfId="0" applyFill="1" applyBorder="1" applyAlignment="1">
      <alignment wrapText="1"/>
    </xf>
    <xf numFmtId="0" fontId="0" fillId="8" borderId="45" xfId="0" applyFill="1" applyBorder="1"/>
    <xf numFmtId="0" fontId="0" fillId="8" borderId="0" xfId="0" applyFill="1" applyBorder="1" applyAlignment="1">
      <alignment wrapText="1"/>
    </xf>
    <xf numFmtId="0" fontId="0" fillId="8" borderId="47" xfId="0" applyFill="1" applyBorder="1"/>
    <xf numFmtId="0" fontId="0" fillId="8" borderId="48" xfId="0" applyFill="1" applyBorder="1" applyAlignment="1">
      <alignment wrapText="1"/>
    </xf>
    <xf numFmtId="0" fontId="0" fillId="8" borderId="51" xfId="0" applyFill="1" applyBorder="1"/>
    <xf numFmtId="0" fontId="0" fillId="8" borderId="0" xfId="0" applyFill="1" applyBorder="1"/>
    <xf numFmtId="0" fontId="0" fillId="8" borderId="3" xfId="0" applyFill="1" applyBorder="1"/>
    <xf numFmtId="2" fontId="0" fillId="8" borderId="3" xfId="0" applyNumberFormat="1" applyFill="1" applyBorder="1"/>
    <xf numFmtId="0" fontId="0" fillId="8" borderId="0" xfId="0" applyFill="1"/>
    <xf numFmtId="0" fontId="3" fillId="8" borderId="75" xfId="2" applyFill="1" applyBorder="1"/>
    <xf numFmtId="0" fontId="3" fillId="8" borderId="76" xfId="2" applyFill="1" applyBorder="1"/>
    <xf numFmtId="0" fontId="0" fillId="8" borderId="77" xfId="0" applyFill="1" applyBorder="1"/>
    <xf numFmtId="0" fontId="3" fillId="8" borderId="77" xfId="2" applyFill="1" applyBorder="1"/>
    <xf numFmtId="0" fontId="3" fillId="8" borderId="78" xfId="2" applyFill="1" applyBorder="1"/>
    <xf numFmtId="0" fontId="3" fillId="8" borderId="0" xfId="2" applyFill="1"/>
    <xf numFmtId="0" fontId="3" fillId="8" borderId="25" xfId="2" applyFill="1" applyBorder="1"/>
    <xf numFmtId="0" fontId="3" fillId="8" borderId="80" xfId="2" applyFill="1" applyBorder="1"/>
    <xf numFmtId="38" fontId="3" fillId="8" borderId="11" xfId="2" applyNumberFormat="1" applyFill="1" applyBorder="1"/>
    <xf numFmtId="38" fontId="3" fillId="8" borderId="11" xfId="2" applyNumberFormat="1" applyFill="1" applyBorder="1" applyAlignment="1">
      <alignment horizontal="center"/>
    </xf>
    <xf numFmtId="2" fontId="3" fillId="8" borderId="11" xfId="2" applyNumberFormat="1" applyFill="1" applyBorder="1" applyAlignment="1">
      <alignment horizontal="center"/>
    </xf>
    <xf numFmtId="2" fontId="3" fillId="8" borderId="26" xfId="2" applyNumberFormat="1" applyFill="1" applyBorder="1" applyAlignment="1">
      <alignment horizontal="center"/>
    </xf>
    <xf numFmtId="0" fontId="3" fillId="8" borderId="28" xfId="2" applyFill="1" applyBorder="1"/>
    <xf numFmtId="0" fontId="3" fillId="8" borderId="81" xfId="2" applyFill="1" applyBorder="1"/>
    <xf numFmtId="38" fontId="3" fillId="8" borderId="3" xfId="2" applyNumberFormat="1" applyFill="1" applyBorder="1"/>
    <xf numFmtId="38" fontId="3" fillId="8" borderId="3" xfId="2" applyNumberFormat="1" applyFill="1" applyBorder="1" applyAlignment="1">
      <alignment horizontal="center"/>
    </xf>
    <xf numFmtId="2" fontId="3" fillId="8" borderId="3" xfId="2" applyNumberFormat="1" applyFill="1" applyBorder="1" applyAlignment="1">
      <alignment horizontal="center"/>
    </xf>
    <xf numFmtId="0" fontId="3" fillId="8" borderId="30" xfId="2" applyFill="1" applyBorder="1"/>
    <xf numFmtId="0" fontId="3" fillId="8" borderId="82" xfId="2" applyFill="1" applyBorder="1"/>
    <xf numFmtId="38" fontId="3" fillId="8" borderId="31" xfId="2" applyNumberFormat="1" applyFill="1" applyBorder="1"/>
    <xf numFmtId="38" fontId="3" fillId="8" borderId="31" xfId="2" applyNumberFormat="1" applyFill="1" applyBorder="1" applyAlignment="1">
      <alignment horizontal="center"/>
    </xf>
    <xf numFmtId="2" fontId="3" fillId="8" borderId="31" xfId="2" applyNumberFormat="1" applyFill="1" applyBorder="1" applyAlignment="1">
      <alignment horizontal="center"/>
    </xf>
    <xf numFmtId="2" fontId="3" fillId="8" borderId="32" xfId="2" applyNumberFormat="1" applyFill="1" applyBorder="1" applyAlignment="1">
      <alignment horizontal="center"/>
    </xf>
    <xf numFmtId="0" fontId="3" fillId="8" borderId="24" xfId="2" applyFill="1" applyBorder="1"/>
    <xf numFmtId="0" fontId="3" fillId="8" borderId="27" xfId="2" applyFill="1" applyBorder="1"/>
    <xf numFmtId="0" fontId="3" fillId="8" borderId="29" xfId="2" applyFill="1" applyBorder="1"/>
    <xf numFmtId="2" fontId="3" fillId="8" borderId="28" xfId="2" applyNumberFormat="1" applyFill="1" applyBorder="1"/>
    <xf numFmtId="2" fontId="3" fillId="8" borderId="38" xfId="2" applyNumberFormat="1" applyFill="1" applyBorder="1"/>
    <xf numFmtId="2" fontId="3" fillId="8" borderId="3" xfId="2" applyNumberFormat="1" applyFill="1" applyBorder="1"/>
    <xf numFmtId="2" fontId="3" fillId="8" borderId="30" xfId="2" applyNumberFormat="1" applyFill="1" applyBorder="1"/>
    <xf numFmtId="2" fontId="3" fillId="8" borderId="39" xfId="2" applyNumberFormat="1" applyFill="1" applyBorder="1"/>
    <xf numFmtId="2" fontId="3" fillId="8" borderId="31" xfId="2" applyNumberFormat="1" applyFill="1" applyBorder="1"/>
    <xf numFmtId="0" fontId="3" fillId="8" borderId="3" xfId="2" applyFill="1" applyBorder="1"/>
    <xf numFmtId="1" fontId="3" fillId="8" borderId="3" xfId="2" applyNumberFormat="1" applyFill="1" applyBorder="1"/>
    <xf numFmtId="0" fontId="3" fillId="8" borderId="31" xfId="2" applyFill="1" applyBorder="1"/>
    <xf numFmtId="1" fontId="3" fillId="8" borderId="31" xfId="2" applyNumberFormat="1" applyFill="1" applyBorder="1"/>
    <xf numFmtId="0" fontId="3" fillId="8" borderId="10" xfId="2" applyFill="1" applyBorder="1"/>
    <xf numFmtId="40" fontId="3" fillId="8" borderId="11" xfId="2" applyNumberFormat="1" applyFill="1" applyBorder="1"/>
    <xf numFmtId="2" fontId="3" fillId="8" borderId="11" xfId="2" applyNumberFormat="1" applyFill="1" applyBorder="1"/>
    <xf numFmtId="0" fontId="3" fillId="8" borderId="11" xfId="2" applyFill="1" applyBorder="1"/>
    <xf numFmtId="0" fontId="3" fillId="8" borderId="13" xfId="2" applyFill="1" applyBorder="1"/>
    <xf numFmtId="40" fontId="3" fillId="8" borderId="3" xfId="2" applyNumberFormat="1" applyFill="1" applyBorder="1"/>
    <xf numFmtId="0" fontId="3" fillId="8" borderId="7" xfId="2" applyFill="1" applyBorder="1"/>
    <xf numFmtId="40" fontId="3" fillId="8" borderId="8" xfId="2" applyNumberFormat="1" applyFill="1" applyBorder="1"/>
    <xf numFmtId="0" fontId="3" fillId="8" borderId="8" xfId="2" applyFill="1" applyBorder="1"/>
  </cellXfs>
  <cellStyles count="3">
    <cellStyle name="Comma" xfId="1" builtinId="3"/>
    <cellStyle name="Normal" xfId="0" builtinId="0"/>
    <cellStyle name="Normal 2" xfId="2" xr:uid="{913FCD69-543E-48A3-BA10-3BC6C2133DF4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C76C-76A0-4DEE-8592-29ED4F34F7F9}">
  <dimension ref="A2:K595"/>
  <sheetViews>
    <sheetView showGridLines="0" tabSelected="1" zoomScale="90" zoomScaleNormal="90" workbookViewId="0"/>
  </sheetViews>
  <sheetFormatPr defaultColWidth="9.140625" defaultRowHeight="15" x14ac:dyDescent="0.25"/>
  <cols>
    <col min="1" max="1" width="9.140625" style="13"/>
    <col min="2" max="2" width="28.85546875" style="13" customWidth="1"/>
    <col min="3" max="3" width="10.7109375" style="111" customWidth="1"/>
    <col min="4" max="4" width="10" style="13" bestFit="1" customWidth="1"/>
    <col min="5" max="5" width="15.42578125" style="13" customWidth="1"/>
    <col min="6" max="6" width="39.140625" style="13" bestFit="1" customWidth="1"/>
    <col min="7" max="7" width="13.5703125" style="13" customWidth="1"/>
    <col min="8" max="8" width="16.85546875" style="13" customWidth="1"/>
    <col min="9" max="9" width="11.5703125" style="13" customWidth="1"/>
    <col min="10" max="10" width="21.28515625" style="13" customWidth="1"/>
    <col min="11" max="11" width="11.140625" style="13" customWidth="1"/>
    <col min="12" max="12" width="11.5703125" style="13" bestFit="1" customWidth="1"/>
    <col min="13" max="13" width="10.5703125" style="13" bestFit="1" customWidth="1"/>
    <col min="14" max="16384" width="9.140625" style="13"/>
  </cols>
  <sheetData>
    <row r="2" spans="1:11" ht="23.25" x14ac:dyDescent="0.35">
      <c r="B2" s="139" t="s">
        <v>392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1" ht="23.25" x14ac:dyDescent="0.35">
      <c r="B3" s="139" t="s">
        <v>342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4" thickBot="1" x14ac:dyDescent="0.4">
      <c r="B4" s="14"/>
      <c r="C4" s="109"/>
      <c r="D4" s="14"/>
      <c r="E4" s="14"/>
      <c r="F4" s="14"/>
      <c r="G4" s="14"/>
      <c r="H4" s="14"/>
      <c r="I4" s="14"/>
    </row>
    <row r="5" spans="1:11" ht="16.5" customHeight="1" x14ac:dyDescent="0.25">
      <c r="B5" s="18"/>
      <c r="C5" s="140" t="s">
        <v>0</v>
      </c>
      <c r="D5" s="140"/>
      <c r="E5" s="141" t="s">
        <v>393</v>
      </c>
      <c r="F5" s="141"/>
      <c r="G5" s="141"/>
      <c r="H5" s="141"/>
      <c r="I5" s="141"/>
      <c r="J5" s="141"/>
      <c r="K5" s="142"/>
    </row>
    <row r="6" spans="1:11" s="15" customFormat="1" ht="45.75" thickBot="1" x14ac:dyDescent="0.3">
      <c r="A6" s="13"/>
      <c r="B6" s="19" t="s">
        <v>201</v>
      </c>
      <c r="C6" s="110" t="s">
        <v>199</v>
      </c>
      <c r="D6" s="20" t="s">
        <v>11</v>
      </c>
      <c r="E6" s="21" t="s">
        <v>202</v>
      </c>
      <c r="F6" s="21" t="s">
        <v>203</v>
      </c>
      <c r="G6" s="21" t="s">
        <v>204</v>
      </c>
      <c r="H6" s="21" t="s">
        <v>205</v>
      </c>
      <c r="I6" s="21" t="s">
        <v>206</v>
      </c>
      <c r="J6" s="21" t="s">
        <v>207</v>
      </c>
      <c r="K6" s="22" t="s">
        <v>208</v>
      </c>
    </row>
    <row r="7" spans="1:11" x14ac:dyDescent="0.25">
      <c r="B7" s="236"/>
      <c r="C7" s="237"/>
      <c r="D7" s="238"/>
      <c r="E7" s="239"/>
      <c r="F7" s="23" t="s">
        <v>172</v>
      </c>
      <c r="G7" s="23">
        <v>341</v>
      </c>
      <c r="H7" s="23" t="s">
        <v>57</v>
      </c>
      <c r="I7" s="24" t="s">
        <v>267</v>
      </c>
      <c r="J7" s="24" t="s">
        <v>213</v>
      </c>
      <c r="K7" s="25" t="s">
        <v>210</v>
      </c>
    </row>
    <row r="8" spans="1:11" x14ac:dyDescent="0.25">
      <c r="B8" s="240"/>
      <c r="C8" s="241"/>
      <c r="D8" s="228"/>
      <c r="E8" s="232"/>
      <c r="F8" s="16" t="s">
        <v>147</v>
      </c>
      <c r="G8" s="16">
        <v>345</v>
      </c>
      <c r="H8" s="16" t="s">
        <v>58</v>
      </c>
      <c r="I8" s="26" t="s">
        <v>63</v>
      </c>
      <c r="J8" s="26" t="s">
        <v>341</v>
      </c>
      <c r="K8" s="27" t="s">
        <v>211</v>
      </c>
    </row>
    <row r="9" spans="1:11" x14ac:dyDescent="0.25">
      <c r="B9" s="240"/>
      <c r="C9" s="241"/>
      <c r="D9" s="228"/>
      <c r="E9" s="232"/>
      <c r="F9" s="16" t="s">
        <v>162</v>
      </c>
      <c r="G9" s="16">
        <v>350</v>
      </c>
      <c r="H9" s="16" t="s">
        <v>57</v>
      </c>
      <c r="I9" s="26" t="s">
        <v>47</v>
      </c>
      <c r="J9" s="26" t="s">
        <v>213</v>
      </c>
      <c r="K9" s="27" t="s">
        <v>211</v>
      </c>
    </row>
    <row r="10" spans="1:11" x14ac:dyDescent="0.25">
      <c r="B10" s="240"/>
      <c r="C10" s="241"/>
      <c r="D10" s="228"/>
      <c r="E10" s="232"/>
      <c r="F10" s="16" t="s">
        <v>171</v>
      </c>
      <c r="G10" s="16">
        <v>356</v>
      </c>
      <c r="H10" s="16" t="s">
        <v>57</v>
      </c>
      <c r="I10" s="26" t="s">
        <v>49</v>
      </c>
      <c r="J10" s="26" t="s">
        <v>213</v>
      </c>
      <c r="K10" s="27" t="s">
        <v>211</v>
      </c>
    </row>
    <row r="11" spans="1:11" x14ac:dyDescent="0.25">
      <c r="B11" s="240"/>
      <c r="C11" s="241"/>
      <c r="D11" s="228"/>
      <c r="E11" s="232"/>
      <c r="F11" s="16" t="s">
        <v>151</v>
      </c>
      <c r="G11" s="16">
        <v>358</v>
      </c>
      <c r="H11" s="16" t="s">
        <v>58</v>
      </c>
      <c r="I11" s="26" t="s">
        <v>256</v>
      </c>
      <c r="J11" s="26" t="s">
        <v>213</v>
      </c>
      <c r="K11" s="27" t="s">
        <v>210</v>
      </c>
    </row>
    <row r="12" spans="1:11" x14ac:dyDescent="0.25">
      <c r="B12" s="240"/>
      <c r="C12" s="241"/>
      <c r="D12" s="228"/>
      <c r="E12" s="232"/>
      <c r="F12" s="16" t="s">
        <v>135</v>
      </c>
      <c r="G12" s="16">
        <v>377</v>
      </c>
      <c r="H12" s="16" t="s">
        <v>57</v>
      </c>
      <c r="I12" s="26" t="s">
        <v>246</v>
      </c>
      <c r="J12" s="26" t="s">
        <v>213</v>
      </c>
      <c r="K12" s="27" t="s">
        <v>210</v>
      </c>
    </row>
    <row r="13" spans="1:11" x14ac:dyDescent="0.25">
      <c r="B13" s="240"/>
      <c r="C13" s="241"/>
      <c r="D13" s="228"/>
      <c r="E13" s="232"/>
      <c r="F13" s="16" t="s">
        <v>105</v>
      </c>
      <c r="G13" s="16">
        <v>389</v>
      </c>
      <c r="H13" s="16" t="s">
        <v>57</v>
      </c>
      <c r="I13" s="26" t="s">
        <v>230</v>
      </c>
      <c r="J13" s="26" t="s">
        <v>213</v>
      </c>
      <c r="K13" s="27" t="s">
        <v>210</v>
      </c>
    </row>
    <row r="14" spans="1:11" x14ac:dyDescent="0.25">
      <c r="B14" s="240"/>
      <c r="C14" s="241"/>
      <c r="D14" s="228"/>
      <c r="E14" s="232"/>
      <c r="F14" s="16" t="s">
        <v>119</v>
      </c>
      <c r="G14" s="16">
        <v>399</v>
      </c>
      <c r="H14" s="16" t="s">
        <v>57</v>
      </c>
      <c r="I14" s="26" t="s">
        <v>238</v>
      </c>
      <c r="J14" s="26" t="s">
        <v>213</v>
      </c>
      <c r="K14" s="27" t="s">
        <v>210</v>
      </c>
    </row>
    <row r="15" spans="1:11" x14ac:dyDescent="0.25">
      <c r="B15" s="240"/>
      <c r="C15" s="241"/>
      <c r="D15" s="228"/>
      <c r="E15" s="232"/>
      <c r="F15" s="16" t="s">
        <v>110</v>
      </c>
      <c r="G15" s="16">
        <v>400</v>
      </c>
      <c r="H15" s="16" t="s">
        <v>59</v>
      </c>
      <c r="I15" s="26" t="s">
        <v>234</v>
      </c>
      <c r="J15" s="26" t="s">
        <v>213</v>
      </c>
      <c r="K15" s="27" t="s">
        <v>210</v>
      </c>
    </row>
    <row r="16" spans="1:11" x14ac:dyDescent="0.25">
      <c r="B16" s="240"/>
      <c r="C16" s="241"/>
      <c r="D16" s="228"/>
      <c r="E16" s="232"/>
      <c r="F16" s="16" t="s">
        <v>175</v>
      </c>
      <c r="G16" s="16">
        <v>404</v>
      </c>
      <c r="H16" s="16" t="s">
        <v>58</v>
      </c>
      <c r="I16" s="26" t="s">
        <v>268</v>
      </c>
      <c r="J16" s="26" t="s">
        <v>213</v>
      </c>
      <c r="K16" s="27" t="s">
        <v>210</v>
      </c>
    </row>
    <row r="17" spans="2:11" x14ac:dyDescent="0.25">
      <c r="B17" s="240"/>
      <c r="C17" s="241"/>
      <c r="D17" s="228"/>
      <c r="E17" s="232"/>
      <c r="F17" s="16" t="s">
        <v>133</v>
      </c>
      <c r="G17" s="16">
        <v>408</v>
      </c>
      <c r="H17" s="16" t="s">
        <v>60</v>
      </c>
      <c r="I17" s="26" t="s">
        <v>244</v>
      </c>
      <c r="J17" s="26" t="s">
        <v>213</v>
      </c>
      <c r="K17" s="27" t="s">
        <v>210</v>
      </c>
    </row>
    <row r="18" spans="2:11" x14ac:dyDescent="0.25">
      <c r="B18" s="240"/>
      <c r="C18" s="241"/>
      <c r="D18" s="228"/>
      <c r="E18" s="232"/>
      <c r="F18" s="16" t="s">
        <v>67</v>
      </c>
      <c r="G18" s="16">
        <v>420</v>
      </c>
      <c r="H18" s="16" t="s">
        <v>57</v>
      </c>
      <c r="I18" s="26" t="s">
        <v>63</v>
      </c>
      <c r="J18" s="26" t="s">
        <v>341</v>
      </c>
      <c r="K18" s="27" t="s">
        <v>211</v>
      </c>
    </row>
    <row r="19" spans="2:11" x14ac:dyDescent="0.25">
      <c r="B19" s="240"/>
      <c r="C19" s="241"/>
      <c r="D19" s="228"/>
      <c r="E19" s="232"/>
      <c r="F19" s="16" t="s">
        <v>68</v>
      </c>
      <c r="G19" s="16">
        <v>422</v>
      </c>
      <c r="H19" s="16" t="s">
        <v>58</v>
      </c>
      <c r="I19" s="26" t="s">
        <v>214</v>
      </c>
      <c r="J19" s="26" t="s">
        <v>213</v>
      </c>
      <c r="K19" s="27" t="s">
        <v>210</v>
      </c>
    </row>
    <row r="20" spans="2:11" x14ac:dyDescent="0.25">
      <c r="B20" s="240"/>
      <c r="C20" s="241"/>
      <c r="D20" s="228"/>
      <c r="E20" s="232"/>
      <c r="F20" s="16" t="s">
        <v>89</v>
      </c>
      <c r="G20" s="16">
        <v>6013</v>
      </c>
      <c r="H20" s="16" t="s">
        <v>57</v>
      </c>
      <c r="I20" s="26" t="s">
        <v>225</v>
      </c>
      <c r="J20" s="26" t="s">
        <v>213</v>
      </c>
      <c r="K20" s="27" t="s">
        <v>210</v>
      </c>
    </row>
    <row r="21" spans="2:11" x14ac:dyDescent="0.25">
      <c r="B21" s="240"/>
      <c r="C21" s="241"/>
      <c r="D21" s="228"/>
      <c r="E21" s="232"/>
      <c r="F21" s="16" t="s">
        <v>72</v>
      </c>
      <c r="G21" s="16">
        <v>6060</v>
      </c>
      <c r="H21" s="16" t="s">
        <v>57</v>
      </c>
      <c r="I21" s="26" t="s">
        <v>215</v>
      </c>
      <c r="J21" s="26" t="s">
        <v>213</v>
      </c>
      <c r="K21" s="27" t="s">
        <v>210</v>
      </c>
    </row>
    <row r="22" spans="2:11" x14ac:dyDescent="0.25">
      <c r="B22" s="240"/>
      <c r="C22" s="241"/>
      <c r="D22" s="228"/>
      <c r="E22" s="232"/>
      <c r="F22" s="16" t="s">
        <v>107</v>
      </c>
      <c r="G22" s="16">
        <v>7824</v>
      </c>
      <c r="H22" s="16" t="s">
        <v>59</v>
      </c>
      <c r="I22" s="26" t="s">
        <v>232</v>
      </c>
      <c r="J22" s="26" t="s">
        <v>213</v>
      </c>
      <c r="K22" s="27" t="s">
        <v>210</v>
      </c>
    </row>
    <row r="23" spans="2:11" x14ac:dyDescent="0.25">
      <c r="B23" s="240"/>
      <c r="C23" s="241"/>
      <c r="D23" s="228"/>
      <c r="E23" s="232"/>
      <c r="F23" s="16" t="s">
        <v>134</v>
      </c>
      <c r="G23" s="16">
        <v>7987</v>
      </c>
      <c r="H23" s="16" t="s">
        <v>57</v>
      </c>
      <c r="I23" s="26" t="s">
        <v>245</v>
      </c>
      <c r="J23" s="26" t="s">
        <v>213</v>
      </c>
      <c r="K23" s="27" t="s">
        <v>210</v>
      </c>
    </row>
    <row r="24" spans="2:11" x14ac:dyDescent="0.25">
      <c r="B24" s="240"/>
      <c r="C24" s="241"/>
      <c r="D24" s="228"/>
      <c r="E24" s="232"/>
      <c r="F24" s="16" t="s">
        <v>86</v>
      </c>
      <c r="G24" s="16">
        <v>8076</v>
      </c>
      <c r="H24" s="16" t="s">
        <v>57</v>
      </c>
      <c r="I24" s="26" t="s">
        <v>224</v>
      </c>
      <c r="J24" s="26" t="s">
        <v>213</v>
      </c>
      <c r="K24" s="27" t="s">
        <v>211</v>
      </c>
    </row>
    <row r="25" spans="2:11" x14ac:dyDescent="0.25">
      <c r="B25" s="240"/>
      <c r="C25" s="241"/>
      <c r="D25" s="228"/>
      <c r="E25" s="232"/>
      <c r="F25" s="16" t="s">
        <v>96</v>
      </c>
      <c r="G25" s="16">
        <v>10115</v>
      </c>
      <c r="H25" s="16" t="s">
        <v>50</v>
      </c>
      <c r="I25" s="26" t="s">
        <v>50</v>
      </c>
      <c r="J25" s="26" t="s">
        <v>341</v>
      </c>
      <c r="K25" s="27" t="s">
        <v>211</v>
      </c>
    </row>
    <row r="26" spans="2:11" x14ac:dyDescent="0.25">
      <c r="B26" s="240"/>
      <c r="C26" s="241"/>
      <c r="D26" s="228"/>
      <c r="E26" s="232"/>
      <c r="F26" s="16" t="s">
        <v>169</v>
      </c>
      <c r="G26" s="16">
        <v>10156</v>
      </c>
      <c r="H26" s="16" t="s">
        <v>57</v>
      </c>
      <c r="I26" s="26" t="s">
        <v>265</v>
      </c>
      <c r="J26" s="26" t="s">
        <v>213</v>
      </c>
      <c r="K26" s="27" t="s">
        <v>210</v>
      </c>
    </row>
    <row r="27" spans="2:11" x14ac:dyDescent="0.25">
      <c r="B27" s="240"/>
      <c r="C27" s="241"/>
      <c r="D27" s="228"/>
      <c r="E27" s="232"/>
      <c r="F27" s="16" t="s">
        <v>130</v>
      </c>
      <c r="G27" s="16">
        <v>10169</v>
      </c>
      <c r="H27" s="16" t="s">
        <v>50</v>
      </c>
      <c r="I27" s="26" t="s">
        <v>50</v>
      </c>
      <c r="J27" s="26" t="s">
        <v>341</v>
      </c>
      <c r="K27" s="27" t="s">
        <v>211</v>
      </c>
    </row>
    <row r="28" spans="2:11" x14ac:dyDescent="0.25">
      <c r="B28" s="240"/>
      <c r="C28" s="241"/>
      <c r="D28" s="228"/>
      <c r="E28" s="232"/>
      <c r="F28" s="16" t="s">
        <v>176</v>
      </c>
      <c r="G28" s="16">
        <v>10175</v>
      </c>
      <c r="H28" s="16" t="s">
        <v>50</v>
      </c>
      <c r="I28" s="26" t="s">
        <v>50</v>
      </c>
      <c r="J28" s="26" t="s">
        <v>341</v>
      </c>
      <c r="K28" s="27" t="s">
        <v>210</v>
      </c>
    </row>
    <row r="29" spans="2:11" x14ac:dyDescent="0.25">
      <c r="B29" s="240"/>
      <c r="C29" s="241"/>
      <c r="D29" s="228"/>
      <c r="E29" s="232"/>
      <c r="F29" s="16" t="s">
        <v>102</v>
      </c>
      <c r="G29" s="16">
        <v>10206</v>
      </c>
      <c r="H29" s="16" t="s">
        <v>50</v>
      </c>
      <c r="I29" s="26" t="s">
        <v>50</v>
      </c>
      <c r="J29" s="26" t="s">
        <v>341</v>
      </c>
      <c r="K29" s="27" t="s">
        <v>210</v>
      </c>
    </row>
    <row r="30" spans="2:11" x14ac:dyDescent="0.25">
      <c r="B30" s="240"/>
      <c r="C30" s="241"/>
      <c r="D30" s="228"/>
      <c r="E30" s="232"/>
      <c r="F30" s="16" t="s">
        <v>91</v>
      </c>
      <c r="G30" s="16">
        <v>10213</v>
      </c>
      <c r="H30" s="16" t="s">
        <v>57</v>
      </c>
      <c r="I30" s="26" t="s">
        <v>41</v>
      </c>
      <c r="J30" s="26" t="s">
        <v>213</v>
      </c>
      <c r="K30" s="27" t="s">
        <v>211</v>
      </c>
    </row>
    <row r="31" spans="2:11" x14ac:dyDescent="0.25">
      <c r="B31" s="240"/>
      <c r="C31" s="241"/>
      <c r="D31" s="228"/>
      <c r="E31" s="232"/>
      <c r="F31" s="16" t="s">
        <v>127</v>
      </c>
      <c r="G31" s="16">
        <v>10262</v>
      </c>
      <c r="H31" s="16" t="s">
        <v>50</v>
      </c>
      <c r="I31" s="26" t="s">
        <v>50</v>
      </c>
      <c r="J31" s="26" t="s">
        <v>341</v>
      </c>
      <c r="K31" s="27" t="s">
        <v>210</v>
      </c>
    </row>
    <row r="32" spans="2:11" x14ac:dyDescent="0.25">
      <c r="B32" s="240"/>
      <c r="C32" s="241"/>
      <c r="D32" s="228"/>
      <c r="E32" s="232"/>
      <c r="F32" s="16" t="s">
        <v>170</v>
      </c>
      <c r="G32" s="16">
        <v>10294</v>
      </c>
      <c r="H32" s="16" t="s">
        <v>58</v>
      </c>
      <c r="I32" s="26" t="s">
        <v>266</v>
      </c>
      <c r="J32" s="26" t="s">
        <v>213</v>
      </c>
      <c r="K32" s="27" t="s">
        <v>211</v>
      </c>
    </row>
    <row r="33" spans="2:11" x14ac:dyDescent="0.25">
      <c r="B33" s="240"/>
      <c r="C33" s="241"/>
      <c r="D33" s="228"/>
      <c r="E33" s="232"/>
      <c r="F33" s="16" t="s">
        <v>155</v>
      </c>
      <c r="G33" s="16">
        <v>10427</v>
      </c>
      <c r="H33" s="16" t="s">
        <v>58</v>
      </c>
      <c r="I33" s="26" t="s">
        <v>258</v>
      </c>
      <c r="J33" s="26" t="s">
        <v>213</v>
      </c>
      <c r="K33" s="27" t="s">
        <v>211</v>
      </c>
    </row>
    <row r="34" spans="2:11" x14ac:dyDescent="0.25">
      <c r="B34" s="240"/>
      <c r="C34" s="241"/>
      <c r="D34" s="228"/>
      <c r="E34" s="232"/>
      <c r="F34" s="16" t="s">
        <v>161</v>
      </c>
      <c r="G34" s="16">
        <v>10427</v>
      </c>
      <c r="H34" s="16" t="s">
        <v>58</v>
      </c>
      <c r="I34" s="26" t="s">
        <v>260</v>
      </c>
      <c r="J34" s="26" t="s">
        <v>213</v>
      </c>
      <c r="K34" s="27" t="s">
        <v>211</v>
      </c>
    </row>
    <row r="35" spans="2:11" x14ac:dyDescent="0.25">
      <c r="B35" s="240"/>
      <c r="C35" s="241"/>
      <c r="D35" s="228"/>
      <c r="E35" s="232"/>
      <c r="F35" s="16" t="s">
        <v>77</v>
      </c>
      <c r="G35" s="16">
        <v>10635</v>
      </c>
      <c r="H35" s="16" t="s">
        <v>58</v>
      </c>
      <c r="I35" s="26" t="s">
        <v>63</v>
      </c>
      <c r="J35" s="26" t="s">
        <v>341</v>
      </c>
      <c r="K35" s="27" t="s">
        <v>211</v>
      </c>
    </row>
    <row r="36" spans="2:11" x14ac:dyDescent="0.25">
      <c r="B36" s="240"/>
      <c r="C36" s="241"/>
      <c r="D36" s="228"/>
      <c r="E36" s="232"/>
      <c r="F36" s="16" t="s">
        <v>192</v>
      </c>
      <c r="G36" s="16">
        <v>10677</v>
      </c>
      <c r="H36" s="16" t="s">
        <v>57</v>
      </c>
      <c r="I36" s="26" t="s">
        <v>274</v>
      </c>
      <c r="J36" s="26" t="s">
        <v>213</v>
      </c>
      <c r="K36" s="27" t="s">
        <v>210</v>
      </c>
    </row>
    <row r="37" spans="2:11" x14ac:dyDescent="0.25">
      <c r="B37" s="240"/>
      <c r="C37" s="241"/>
      <c r="D37" s="228"/>
      <c r="E37" s="232"/>
      <c r="F37" s="16" t="s">
        <v>159</v>
      </c>
      <c r="G37" s="16">
        <v>10685</v>
      </c>
      <c r="H37" s="16" t="s">
        <v>50</v>
      </c>
      <c r="I37" s="26" t="s">
        <v>50</v>
      </c>
      <c r="J37" s="26" t="s">
        <v>341</v>
      </c>
      <c r="K37" s="27" t="s">
        <v>211</v>
      </c>
    </row>
    <row r="38" spans="2:11" x14ac:dyDescent="0.25">
      <c r="B38" s="240"/>
      <c r="C38" s="241"/>
      <c r="D38" s="228"/>
      <c r="E38" s="232"/>
      <c r="F38" s="16" t="s">
        <v>177</v>
      </c>
      <c r="G38" s="16">
        <v>10720</v>
      </c>
      <c r="H38" s="16" t="s">
        <v>270</v>
      </c>
      <c r="I38" s="26" t="s">
        <v>50</v>
      </c>
      <c r="J38" s="26" t="s">
        <v>341</v>
      </c>
      <c r="K38" s="27" t="s">
        <v>210</v>
      </c>
    </row>
    <row r="39" spans="2:11" x14ac:dyDescent="0.25">
      <c r="B39" s="240"/>
      <c r="C39" s="241"/>
      <c r="D39" s="228"/>
      <c r="E39" s="232"/>
      <c r="F39" s="16" t="s">
        <v>143</v>
      </c>
      <c r="G39" s="16">
        <v>10776</v>
      </c>
      <c r="H39" s="16" t="s">
        <v>57</v>
      </c>
      <c r="I39" s="26" t="s">
        <v>252</v>
      </c>
      <c r="J39" s="26" t="s">
        <v>213</v>
      </c>
      <c r="K39" s="27" t="s">
        <v>210</v>
      </c>
    </row>
    <row r="40" spans="2:11" x14ac:dyDescent="0.25">
      <c r="B40" s="240"/>
      <c r="C40" s="241"/>
      <c r="D40" s="228"/>
      <c r="E40" s="232"/>
      <c r="F40" s="16" t="s">
        <v>123</v>
      </c>
      <c r="G40" s="16">
        <v>50216</v>
      </c>
      <c r="H40" s="16" t="s">
        <v>57</v>
      </c>
      <c r="I40" s="26" t="s">
        <v>240</v>
      </c>
      <c r="J40" s="26" t="s">
        <v>341</v>
      </c>
      <c r="K40" s="27" t="s">
        <v>211</v>
      </c>
    </row>
    <row r="41" spans="2:11" x14ac:dyDescent="0.25">
      <c r="B41" s="240"/>
      <c r="C41" s="241"/>
      <c r="D41" s="228"/>
      <c r="E41" s="232"/>
      <c r="F41" s="16" t="s">
        <v>157</v>
      </c>
      <c r="G41" s="16">
        <v>50234</v>
      </c>
      <c r="H41" s="16" t="s">
        <v>50</v>
      </c>
      <c r="I41" s="26" t="s">
        <v>50</v>
      </c>
      <c r="J41" s="26" t="s">
        <v>341</v>
      </c>
      <c r="K41" s="27" t="s">
        <v>210</v>
      </c>
    </row>
    <row r="42" spans="2:11" x14ac:dyDescent="0.25">
      <c r="B42" s="240"/>
      <c r="C42" s="241"/>
      <c r="D42" s="228"/>
      <c r="E42" s="232"/>
      <c r="F42" s="16" t="s">
        <v>145</v>
      </c>
      <c r="G42" s="16">
        <v>50464</v>
      </c>
      <c r="H42" s="16" t="s">
        <v>61</v>
      </c>
      <c r="I42" s="26" t="s">
        <v>254</v>
      </c>
      <c r="J42" s="26" t="s">
        <v>213</v>
      </c>
      <c r="K42" s="27" t="s">
        <v>210</v>
      </c>
    </row>
    <row r="43" spans="2:11" x14ac:dyDescent="0.25">
      <c r="B43" s="240"/>
      <c r="C43" s="241"/>
      <c r="D43" s="228"/>
      <c r="E43" s="232"/>
      <c r="F43" s="16" t="s">
        <v>122</v>
      </c>
      <c r="G43" s="16">
        <v>50541</v>
      </c>
      <c r="H43" s="16" t="s">
        <v>57</v>
      </c>
      <c r="I43" s="26" t="s">
        <v>239</v>
      </c>
      <c r="J43" s="26" t="s">
        <v>213</v>
      </c>
      <c r="K43" s="27" t="s">
        <v>210</v>
      </c>
    </row>
    <row r="44" spans="2:11" x14ac:dyDescent="0.25">
      <c r="B44" s="240"/>
      <c r="C44" s="241"/>
      <c r="D44" s="228"/>
      <c r="E44" s="232"/>
      <c r="F44" s="16" t="s">
        <v>191</v>
      </c>
      <c r="G44" s="16">
        <v>50610</v>
      </c>
      <c r="H44" s="16" t="s">
        <v>50</v>
      </c>
      <c r="I44" s="26" t="s">
        <v>50</v>
      </c>
      <c r="J44" s="26" t="s">
        <v>341</v>
      </c>
      <c r="K44" s="27" t="s">
        <v>211</v>
      </c>
    </row>
    <row r="45" spans="2:11" x14ac:dyDescent="0.25">
      <c r="B45" s="240"/>
      <c r="C45" s="241"/>
      <c r="D45" s="228"/>
      <c r="E45" s="232"/>
      <c r="F45" s="16" t="s">
        <v>103</v>
      </c>
      <c r="G45" s="16">
        <v>50623</v>
      </c>
      <c r="H45" s="16" t="s">
        <v>62</v>
      </c>
      <c r="I45" s="26" t="s">
        <v>63</v>
      </c>
      <c r="J45" s="26" t="s">
        <v>341</v>
      </c>
      <c r="K45" s="27" t="s">
        <v>210</v>
      </c>
    </row>
    <row r="46" spans="2:11" x14ac:dyDescent="0.25">
      <c r="B46" s="240"/>
      <c r="C46" s="241"/>
      <c r="D46" s="228"/>
      <c r="E46" s="232"/>
      <c r="F46" s="16" t="s">
        <v>75</v>
      </c>
      <c r="G46" s="16">
        <v>50674</v>
      </c>
      <c r="H46" s="16" t="s">
        <v>50</v>
      </c>
      <c r="I46" s="26" t="s">
        <v>50</v>
      </c>
      <c r="J46" s="26" t="s">
        <v>341</v>
      </c>
      <c r="K46" s="27" t="s">
        <v>210</v>
      </c>
    </row>
    <row r="47" spans="2:11" x14ac:dyDescent="0.25">
      <c r="B47" s="240"/>
      <c r="C47" s="241"/>
      <c r="D47" s="228"/>
      <c r="E47" s="232"/>
      <c r="F47" s="16" t="s">
        <v>82</v>
      </c>
      <c r="G47" s="16">
        <v>50850</v>
      </c>
      <c r="H47" s="16" t="s">
        <v>58</v>
      </c>
      <c r="I47" s="26" t="s">
        <v>221</v>
      </c>
      <c r="J47" s="26" t="s">
        <v>213</v>
      </c>
      <c r="K47" s="27" t="s">
        <v>210</v>
      </c>
    </row>
    <row r="48" spans="2:11" x14ac:dyDescent="0.25">
      <c r="B48" s="240"/>
      <c r="C48" s="241"/>
      <c r="D48" s="228"/>
      <c r="E48" s="232"/>
      <c r="F48" s="16" t="s">
        <v>144</v>
      </c>
      <c r="G48" s="16">
        <v>50851</v>
      </c>
      <c r="H48" s="16" t="s">
        <v>60</v>
      </c>
      <c r="I48" s="26" t="s">
        <v>253</v>
      </c>
      <c r="J48" s="26" t="s">
        <v>213</v>
      </c>
      <c r="K48" s="27" t="s">
        <v>210</v>
      </c>
    </row>
    <row r="49" spans="2:11" x14ac:dyDescent="0.25">
      <c r="B49" s="240"/>
      <c r="C49" s="241"/>
      <c r="D49" s="228"/>
      <c r="E49" s="232"/>
      <c r="F49" s="16" t="s">
        <v>98</v>
      </c>
      <c r="G49" s="16">
        <v>50963</v>
      </c>
      <c r="H49" s="16" t="s">
        <v>58</v>
      </c>
      <c r="I49" s="26" t="s">
        <v>229</v>
      </c>
      <c r="J49" s="26" t="s">
        <v>213</v>
      </c>
      <c r="K49" s="27" t="s">
        <v>210</v>
      </c>
    </row>
    <row r="50" spans="2:11" x14ac:dyDescent="0.25">
      <c r="B50" s="240"/>
      <c r="C50" s="241"/>
      <c r="D50" s="228"/>
      <c r="E50" s="232"/>
      <c r="F50" s="16" t="s">
        <v>136</v>
      </c>
      <c r="G50" s="16">
        <v>52096</v>
      </c>
      <c r="H50" s="16" t="s">
        <v>62</v>
      </c>
      <c r="I50" s="26" t="s">
        <v>63</v>
      </c>
      <c r="J50" s="26" t="s">
        <v>341</v>
      </c>
      <c r="K50" s="27" t="s">
        <v>211</v>
      </c>
    </row>
    <row r="51" spans="2:11" x14ac:dyDescent="0.25">
      <c r="B51" s="240"/>
      <c r="C51" s="241"/>
      <c r="D51" s="228"/>
      <c r="E51" s="232"/>
      <c r="F51" s="16" t="s">
        <v>97</v>
      </c>
      <c r="G51" s="16">
        <v>52147</v>
      </c>
      <c r="H51" s="16" t="s">
        <v>73</v>
      </c>
      <c r="I51" s="26" t="s">
        <v>228</v>
      </c>
      <c r="J51" s="26" t="s">
        <v>213</v>
      </c>
      <c r="K51" s="27" t="s">
        <v>210</v>
      </c>
    </row>
    <row r="52" spans="2:11" x14ac:dyDescent="0.25">
      <c r="B52" s="240"/>
      <c r="C52" s="241"/>
      <c r="D52" s="228"/>
      <c r="E52" s="232"/>
      <c r="F52" s="16" t="s">
        <v>114</v>
      </c>
      <c r="G52" s="16">
        <v>54296</v>
      </c>
      <c r="H52" s="16" t="s">
        <v>50</v>
      </c>
      <c r="I52" s="26" t="s">
        <v>50</v>
      </c>
      <c r="J52" s="26" t="s">
        <v>341</v>
      </c>
      <c r="K52" s="27" t="s">
        <v>210</v>
      </c>
    </row>
    <row r="53" spans="2:11" x14ac:dyDescent="0.25">
      <c r="B53" s="240"/>
      <c r="C53" s="241"/>
      <c r="D53" s="228"/>
      <c r="E53" s="232"/>
      <c r="F53" s="16" t="s">
        <v>100</v>
      </c>
      <c r="G53" s="16">
        <v>54337</v>
      </c>
      <c r="H53" s="16" t="s">
        <v>50</v>
      </c>
      <c r="I53" s="26" t="s">
        <v>50</v>
      </c>
      <c r="J53" s="26" t="s">
        <v>341</v>
      </c>
      <c r="K53" s="27" t="s">
        <v>210</v>
      </c>
    </row>
    <row r="54" spans="2:11" x14ac:dyDescent="0.25">
      <c r="B54" s="240"/>
      <c r="C54" s="241"/>
      <c r="D54" s="228"/>
      <c r="E54" s="232"/>
      <c r="F54" s="16" t="s">
        <v>185</v>
      </c>
      <c r="G54" s="16">
        <v>54749</v>
      </c>
      <c r="H54" s="16" t="s">
        <v>57</v>
      </c>
      <c r="I54" s="26" t="s">
        <v>273</v>
      </c>
      <c r="J54" s="26" t="s">
        <v>213</v>
      </c>
      <c r="K54" s="27" t="s">
        <v>210</v>
      </c>
    </row>
    <row r="55" spans="2:11" x14ac:dyDescent="0.25">
      <c r="B55" s="240"/>
      <c r="C55" s="241"/>
      <c r="D55" s="228"/>
      <c r="E55" s="232"/>
      <c r="F55" s="16" t="s">
        <v>99</v>
      </c>
      <c r="G55" s="16">
        <v>54936</v>
      </c>
      <c r="H55" s="16" t="s">
        <v>50</v>
      </c>
      <c r="I55" s="26" t="s">
        <v>50</v>
      </c>
      <c r="J55" s="26" t="s">
        <v>341</v>
      </c>
      <c r="K55" s="27" t="s">
        <v>210</v>
      </c>
    </row>
    <row r="56" spans="2:11" x14ac:dyDescent="0.25">
      <c r="B56" s="240"/>
      <c r="C56" s="241"/>
      <c r="D56" s="228"/>
      <c r="E56" s="232"/>
      <c r="F56" s="16" t="s">
        <v>84</v>
      </c>
      <c r="G56" s="16">
        <v>55295</v>
      </c>
      <c r="H56" s="16" t="s">
        <v>57</v>
      </c>
      <c r="I56" s="26" t="s">
        <v>223</v>
      </c>
      <c r="J56" s="26" t="s">
        <v>213</v>
      </c>
      <c r="K56" s="27" t="s">
        <v>210</v>
      </c>
    </row>
    <row r="57" spans="2:11" x14ac:dyDescent="0.25">
      <c r="B57" s="240"/>
      <c r="C57" s="241"/>
      <c r="D57" s="228"/>
      <c r="E57" s="232"/>
      <c r="F57" s="16" t="s">
        <v>163</v>
      </c>
      <c r="G57" s="16">
        <v>55345</v>
      </c>
      <c r="H57" s="16" t="s">
        <v>57</v>
      </c>
      <c r="I57" s="26" t="s">
        <v>261</v>
      </c>
      <c r="J57" s="26" t="s">
        <v>213</v>
      </c>
      <c r="K57" s="27" t="s">
        <v>210</v>
      </c>
    </row>
    <row r="58" spans="2:11" x14ac:dyDescent="0.25">
      <c r="B58" s="240"/>
      <c r="C58" s="241"/>
      <c r="D58" s="228"/>
      <c r="E58" s="232"/>
      <c r="F58" s="16" t="s">
        <v>141</v>
      </c>
      <c r="G58" s="16">
        <v>55510</v>
      </c>
      <c r="H58" s="16" t="s">
        <v>57</v>
      </c>
      <c r="I58" s="26" t="s">
        <v>250</v>
      </c>
      <c r="J58" s="26" t="s">
        <v>213</v>
      </c>
      <c r="K58" s="27" t="s">
        <v>210</v>
      </c>
    </row>
    <row r="59" spans="2:11" x14ac:dyDescent="0.25">
      <c r="B59" s="240"/>
      <c r="C59" s="241"/>
      <c r="D59" s="228"/>
      <c r="E59" s="232"/>
      <c r="F59" s="16" t="s">
        <v>94</v>
      </c>
      <c r="G59" s="16">
        <v>55512</v>
      </c>
      <c r="H59" s="16" t="s">
        <v>57</v>
      </c>
      <c r="I59" s="26" t="s">
        <v>226</v>
      </c>
      <c r="J59" s="26" t="s">
        <v>213</v>
      </c>
      <c r="K59" s="27" t="s">
        <v>211</v>
      </c>
    </row>
    <row r="60" spans="2:11" x14ac:dyDescent="0.25">
      <c r="B60" s="240"/>
      <c r="C60" s="241"/>
      <c r="D60" s="228"/>
      <c r="E60" s="232"/>
      <c r="F60" s="16" t="s">
        <v>166</v>
      </c>
      <c r="G60" s="16">
        <v>55513</v>
      </c>
      <c r="H60" s="16" t="s">
        <v>57</v>
      </c>
      <c r="I60" s="26" t="s">
        <v>263</v>
      </c>
      <c r="J60" s="26" t="s">
        <v>213</v>
      </c>
      <c r="K60" s="27" t="s">
        <v>211</v>
      </c>
    </row>
    <row r="61" spans="2:11" x14ac:dyDescent="0.25">
      <c r="B61" s="240"/>
      <c r="C61" s="241"/>
      <c r="D61" s="228"/>
      <c r="E61" s="232"/>
      <c r="F61" s="16" t="s">
        <v>186</v>
      </c>
      <c r="G61" s="16">
        <v>55538</v>
      </c>
      <c r="H61" s="16" t="s">
        <v>50</v>
      </c>
      <c r="I61" s="26" t="s">
        <v>50</v>
      </c>
      <c r="J61" s="26" t="s">
        <v>341</v>
      </c>
      <c r="K61" s="27" t="s">
        <v>210</v>
      </c>
    </row>
    <row r="62" spans="2:11" x14ac:dyDescent="0.25">
      <c r="B62" s="240"/>
      <c r="C62" s="241"/>
      <c r="D62" s="228"/>
      <c r="E62" s="232"/>
      <c r="F62" s="16" t="s">
        <v>95</v>
      </c>
      <c r="G62" s="16">
        <v>55540</v>
      </c>
      <c r="H62" s="16" t="s">
        <v>57</v>
      </c>
      <c r="I62" s="26" t="s">
        <v>227</v>
      </c>
      <c r="J62" s="26" t="s">
        <v>213</v>
      </c>
      <c r="K62" s="27" t="s">
        <v>210</v>
      </c>
    </row>
    <row r="63" spans="2:11" x14ac:dyDescent="0.25">
      <c r="B63" s="240"/>
      <c r="C63" s="241"/>
      <c r="D63" s="228"/>
      <c r="E63" s="232"/>
      <c r="F63" s="16" t="s">
        <v>196</v>
      </c>
      <c r="G63" s="16">
        <v>55541</v>
      </c>
      <c r="H63" s="16" t="s">
        <v>57</v>
      </c>
      <c r="I63" s="26" t="s">
        <v>275</v>
      </c>
      <c r="J63" s="26" t="s">
        <v>213</v>
      </c>
      <c r="K63" s="27" t="s">
        <v>210</v>
      </c>
    </row>
    <row r="64" spans="2:11" x14ac:dyDescent="0.25">
      <c r="B64" s="240"/>
      <c r="C64" s="241"/>
      <c r="D64" s="228"/>
      <c r="E64" s="232"/>
      <c r="F64" s="16" t="s">
        <v>142</v>
      </c>
      <c r="G64" s="16">
        <v>55542</v>
      </c>
      <c r="H64" s="16" t="s">
        <v>58</v>
      </c>
      <c r="I64" s="26" t="s">
        <v>251</v>
      </c>
      <c r="J64" s="26" t="s">
        <v>213</v>
      </c>
      <c r="K64" s="27" t="s">
        <v>211</v>
      </c>
    </row>
    <row r="65" spans="2:11" x14ac:dyDescent="0.25">
      <c r="B65" s="240"/>
      <c r="C65" s="241"/>
      <c r="D65" s="228"/>
      <c r="E65" s="232"/>
      <c r="F65" s="16" t="s">
        <v>65</v>
      </c>
      <c r="G65" s="16">
        <v>55698</v>
      </c>
      <c r="H65" s="16" t="s">
        <v>57</v>
      </c>
      <c r="I65" s="26" t="s">
        <v>212</v>
      </c>
      <c r="J65" s="26" t="s">
        <v>213</v>
      </c>
      <c r="K65" s="27" t="s">
        <v>210</v>
      </c>
    </row>
    <row r="66" spans="2:11" x14ac:dyDescent="0.25">
      <c r="B66" s="240"/>
      <c r="C66" s="241"/>
      <c r="D66" s="228"/>
      <c r="E66" s="232"/>
      <c r="F66" s="16" t="s">
        <v>140</v>
      </c>
      <c r="G66" s="16">
        <v>55807</v>
      </c>
      <c r="H66" s="16" t="s">
        <v>57</v>
      </c>
      <c r="I66" s="26" t="s">
        <v>249</v>
      </c>
      <c r="J66" s="26" t="s">
        <v>213</v>
      </c>
      <c r="K66" s="27" t="s">
        <v>210</v>
      </c>
    </row>
    <row r="67" spans="2:11" x14ac:dyDescent="0.25">
      <c r="B67" s="240"/>
      <c r="C67" s="241"/>
      <c r="D67" s="228"/>
      <c r="E67" s="232"/>
      <c r="F67" s="16" t="s">
        <v>79</v>
      </c>
      <c r="G67" s="16">
        <v>55934</v>
      </c>
      <c r="H67" s="16" t="s">
        <v>57</v>
      </c>
      <c r="I67" s="26" t="s">
        <v>218</v>
      </c>
      <c r="J67" s="26" t="s">
        <v>213</v>
      </c>
      <c r="K67" s="27" t="s">
        <v>210</v>
      </c>
    </row>
    <row r="68" spans="2:11" x14ac:dyDescent="0.25">
      <c r="B68" s="240"/>
      <c r="C68" s="241"/>
      <c r="D68" s="228"/>
      <c r="E68" s="232"/>
      <c r="F68" s="16" t="s">
        <v>156</v>
      </c>
      <c r="G68" s="16">
        <v>55935</v>
      </c>
      <c r="H68" s="16" t="s">
        <v>57</v>
      </c>
      <c r="I68" s="26" t="s">
        <v>259</v>
      </c>
      <c r="J68" s="26" t="s">
        <v>213</v>
      </c>
      <c r="K68" s="27" t="s">
        <v>210</v>
      </c>
    </row>
    <row r="69" spans="2:11" x14ac:dyDescent="0.25">
      <c r="B69" s="240"/>
      <c r="C69" s="241"/>
      <c r="D69" s="228"/>
      <c r="E69" s="232"/>
      <c r="F69" s="16" t="s">
        <v>83</v>
      </c>
      <c r="G69" s="16">
        <v>55951</v>
      </c>
      <c r="H69" s="16" t="s">
        <v>57</v>
      </c>
      <c r="I69" s="26" t="s">
        <v>222</v>
      </c>
      <c r="J69" s="26" t="s">
        <v>213</v>
      </c>
      <c r="K69" s="27" t="s">
        <v>210</v>
      </c>
    </row>
    <row r="70" spans="2:11" x14ac:dyDescent="0.25">
      <c r="B70" s="240"/>
      <c r="C70" s="241"/>
      <c r="D70" s="228"/>
      <c r="E70" s="232"/>
      <c r="F70" s="16" t="s">
        <v>165</v>
      </c>
      <c r="G70" s="16">
        <v>55985</v>
      </c>
      <c r="H70" s="16" t="s">
        <v>59</v>
      </c>
      <c r="I70" s="26" t="s">
        <v>48</v>
      </c>
      <c r="J70" s="26" t="s">
        <v>213</v>
      </c>
      <c r="K70" s="27" t="s">
        <v>210</v>
      </c>
    </row>
    <row r="71" spans="2:11" x14ac:dyDescent="0.25">
      <c r="B71" s="240"/>
      <c r="C71" s="241"/>
      <c r="D71" s="228"/>
      <c r="E71" s="232"/>
      <c r="F71" s="16" t="s">
        <v>189</v>
      </c>
      <c r="G71" s="16">
        <v>56039</v>
      </c>
      <c r="H71" s="16" t="s">
        <v>50</v>
      </c>
      <c r="I71" s="26" t="s">
        <v>50</v>
      </c>
      <c r="J71" s="26" t="s">
        <v>341</v>
      </c>
      <c r="K71" s="27" t="s">
        <v>210</v>
      </c>
    </row>
    <row r="72" spans="2:11" x14ac:dyDescent="0.25">
      <c r="B72" s="240"/>
      <c r="C72" s="241"/>
      <c r="D72" s="228"/>
      <c r="E72" s="232"/>
      <c r="F72" s="16" t="s">
        <v>124</v>
      </c>
      <c r="G72" s="16">
        <v>56041</v>
      </c>
      <c r="H72" s="16" t="s">
        <v>50</v>
      </c>
      <c r="I72" s="26" t="s">
        <v>50</v>
      </c>
      <c r="J72" s="26" t="s">
        <v>341</v>
      </c>
      <c r="K72" s="27" t="s">
        <v>210</v>
      </c>
    </row>
    <row r="73" spans="2:11" x14ac:dyDescent="0.25">
      <c r="B73" s="240"/>
      <c r="C73" s="241"/>
      <c r="D73" s="228"/>
      <c r="E73" s="232"/>
      <c r="F73" s="16" t="s">
        <v>132</v>
      </c>
      <c r="G73" s="16">
        <v>56046</v>
      </c>
      <c r="H73" s="16" t="s">
        <v>58</v>
      </c>
      <c r="I73" s="26" t="s">
        <v>243</v>
      </c>
      <c r="J73" s="26" t="s">
        <v>213</v>
      </c>
      <c r="K73" s="27" t="s">
        <v>210</v>
      </c>
    </row>
    <row r="74" spans="2:11" x14ac:dyDescent="0.25">
      <c r="B74" s="240"/>
      <c r="C74" s="241"/>
      <c r="D74" s="228"/>
      <c r="E74" s="232"/>
      <c r="F74" s="16" t="s">
        <v>81</v>
      </c>
      <c r="G74" s="16">
        <v>56143</v>
      </c>
      <c r="H74" s="16" t="s">
        <v>57</v>
      </c>
      <c r="I74" s="26" t="s">
        <v>220</v>
      </c>
      <c r="J74" s="26" t="s">
        <v>213</v>
      </c>
      <c r="K74" s="27" t="s">
        <v>210</v>
      </c>
    </row>
    <row r="75" spans="2:11" x14ac:dyDescent="0.25">
      <c r="B75" s="240"/>
      <c r="C75" s="241"/>
      <c r="D75" s="228"/>
      <c r="E75" s="232"/>
      <c r="F75" s="16" t="s">
        <v>80</v>
      </c>
      <c r="G75" s="16">
        <v>56144</v>
      </c>
      <c r="H75" s="16" t="s">
        <v>58</v>
      </c>
      <c r="I75" s="26" t="s">
        <v>219</v>
      </c>
      <c r="J75" s="26" t="s">
        <v>213</v>
      </c>
      <c r="K75" s="27" t="s">
        <v>210</v>
      </c>
    </row>
    <row r="76" spans="2:11" x14ac:dyDescent="0.25">
      <c r="B76" s="240"/>
      <c r="C76" s="241"/>
      <c r="D76" s="228"/>
      <c r="E76" s="232"/>
      <c r="F76" s="16" t="s">
        <v>182</v>
      </c>
      <c r="G76" s="16">
        <v>56232</v>
      </c>
      <c r="H76" s="16" t="s">
        <v>57</v>
      </c>
      <c r="I76" s="26" t="s">
        <v>272</v>
      </c>
      <c r="J76" s="26" t="s">
        <v>213</v>
      </c>
      <c r="K76" s="27" t="s">
        <v>211</v>
      </c>
    </row>
    <row r="77" spans="2:11" x14ac:dyDescent="0.25">
      <c r="B77" s="240"/>
      <c r="C77" s="241"/>
      <c r="D77" s="228"/>
      <c r="E77" s="232"/>
      <c r="F77" s="16" t="s">
        <v>150</v>
      </c>
      <c r="G77" s="16">
        <v>56346</v>
      </c>
      <c r="H77" s="16" t="s">
        <v>50</v>
      </c>
      <c r="I77" s="26" t="s">
        <v>50</v>
      </c>
      <c r="J77" s="26" t="s">
        <v>341</v>
      </c>
      <c r="K77" s="27" t="s">
        <v>210</v>
      </c>
    </row>
    <row r="78" spans="2:11" x14ac:dyDescent="0.25">
      <c r="B78" s="240"/>
      <c r="C78" s="241"/>
      <c r="D78" s="228"/>
      <c r="E78" s="232"/>
      <c r="F78" s="16" t="s">
        <v>76</v>
      </c>
      <c r="G78" s="16">
        <v>56356</v>
      </c>
      <c r="H78" s="16" t="s">
        <v>57</v>
      </c>
      <c r="I78" s="26" t="s">
        <v>217</v>
      </c>
      <c r="J78" s="26" t="s">
        <v>213</v>
      </c>
      <c r="K78" s="27" t="s">
        <v>210</v>
      </c>
    </row>
    <row r="79" spans="2:11" x14ac:dyDescent="0.25">
      <c r="B79" s="240"/>
      <c r="C79" s="241"/>
      <c r="D79" s="228"/>
      <c r="E79" s="232"/>
      <c r="F79" s="16" t="s">
        <v>146</v>
      </c>
      <c r="G79" s="16">
        <v>56471</v>
      </c>
      <c r="H79" s="16" t="s">
        <v>59</v>
      </c>
      <c r="I79" s="26" t="s">
        <v>255</v>
      </c>
      <c r="J79" s="26" t="s">
        <v>213</v>
      </c>
      <c r="K79" s="27" t="s">
        <v>210</v>
      </c>
    </row>
    <row r="80" spans="2:11" x14ac:dyDescent="0.25">
      <c r="B80" s="240"/>
      <c r="C80" s="241"/>
      <c r="D80" s="228"/>
      <c r="E80" s="232"/>
      <c r="F80" s="16" t="s">
        <v>152</v>
      </c>
      <c r="G80" s="16">
        <v>56472</v>
      </c>
      <c r="H80" s="16" t="s">
        <v>57</v>
      </c>
      <c r="I80" s="26" t="s">
        <v>257</v>
      </c>
      <c r="J80" s="26" t="s">
        <v>213</v>
      </c>
      <c r="K80" s="27" t="s">
        <v>210</v>
      </c>
    </row>
    <row r="81" spans="2:11" x14ac:dyDescent="0.25">
      <c r="B81" s="240"/>
      <c r="C81" s="241"/>
      <c r="D81" s="228"/>
      <c r="E81" s="232"/>
      <c r="F81" s="16" t="s">
        <v>149</v>
      </c>
      <c r="G81" s="16">
        <v>56473</v>
      </c>
      <c r="H81" s="16" t="s">
        <v>50</v>
      </c>
      <c r="I81" s="26" t="s">
        <v>50</v>
      </c>
      <c r="J81" s="26" t="s">
        <v>341</v>
      </c>
      <c r="K81" s="27" t="s">
        <v>211</v>
      </c>
    </row>
    <row r="82" spans="2:11" x14ac:dyDescent="0.25">
      <c r="B82" s="240"/>
      <c r="C82" s="241"/>
      <c r="D82" s="228"/>
      <c r="E82" s="232"/>
      <c r="F82" s="16" t="s">
        <v>117</v>
      </c>
      <c r="G82" s="16">
        <v>56474</v>
      </c>
      <c r="H82" s="16" t="s">
        <v>57</v>
      </c>
      <c r="I82" s="26" t="s">
        <v>237</v>
      </c>
      <c r="J82" s="26" t="s">
        <v>213</v>
      </c>
      <c r="K82" s="27" t="s">
        <v>211</v>
      </c>
    </row>
    <row r="83" spans="2:11" x14ac:dyDescent="0.25">
      <c r="B83" s="240"/>
      <c r="C83" s="241"/>
      <c r="D83" s="228"/>
      <c r="E83" s="232"/>
      <c r="F83" s="16" t="s">
        <v>125</v>
      </c>
      <c r="G83" s="16">
        <v>56475</v>
      </c>
      <c r="H83" s="16" t="s">
        <v>57</v>
      </c>
      <c r="I83" s="26" t="s">
        <v>241</v>
      </c>
      <c r="J83" s="26" t="s">
        <v>213</v>
      </c>
      <c r="K83" s="27" t="s">
        <v>211</v>
      </c>
    </row>
    <row r="84" spans="2:11" x14ac:dyDescent="0.25">
      <c r="B84" s="240"/>
      <c r="C84" s="241"/>
      <c r="D84" s="228"/>
      <c r="E84" s="232"/>
      <c r="F84" s="16" t="s">
        <v>106</v>
      </c>
      <c r="G84" s="16">
        <v>56569</v>
      </c>
      <c r="H84" s="16" t="s">
        <v>58</v>
      </c>
      <c r="I84" s="26" t="s">
        <v>231</v>
      </c>
      <c r="J84" s="26" t="s">
        <v>213</v>
      </c>
      <c r="K84" s="27" t="s">
        <v>210</v>
      </c>
    </row>
    <row r="85" spans="2:11" x14ac:dyDescent="0.25">
      <c r="B85" s="240"/>
      <c r="C85" s="241"/>
      <c r="D85" s="228"/>
      <c r="E85" s="232"/>
      <c r="F85" s="16" t="s">
        <v>181</v>
      </c>
      <c r="G85" s="16">
        <v>56914</v>
      </c>
      <c r="H85" s="16" t="s">
        <v>57</v>
      </c>
      <c r="I85" s="26" t="s">
        <v>271</v>
      </c>
      <c r="J85" s="26" t="s">
        <v>213</v>
      </c>
      <c r="K85" s="27" t="s">
        <v>210</v>
      </c>
    </row>
    <row r="86" spans="2:11" x14ac:dyDescent="0.25">
      <c r="B86" s="240"/>
      <c r="C86" s="241"/>
      <c r="D86" s="228"/>
      <c r="E86" s="232"/>
      <c r="F86" s="16" t="s">
        <v>93</v>
      </c>
      <c r="G86" s="16">
        <v>57001</v>
      </c>
      <c r="H86" s="16" t="s">
        <v>50</v>
      </c>
      <c r="I86" s="26" t="s">
        <v>50</v>
      </c>
      <c r="J86" s="26" t="s">
        <v>341</v>
      </c>
      <c r="K86" s="27" t="s">
        <v>210</v>
      </c>
    </row>
    <row r="87" spans="2:11" x14ac:dyDescent="0.25">
      <c r="B87" s="240"/>
      <c r="C87" s="241"/>
      <c r="D87" s="228"/>
      <c r="E87" s="232"/>
      <c r="F87" s="16" t="s">
        <v>138</v>
      </c>
      <c r="G87" s="16">
        <v>57027</v>
      </c>
      <c r="H87" s="16" t="s">
        <v>58</v>
      </c>
      <c r="I87" s="26" t="s">
        <v>248</v>
      </c>
      <c r="J87" s="26" t="s">
        <v>213</v>
      </c>
      <c r="K87" s="27" t="s">
        <v>210</v>
      </c>
    </row>
    <row r="88" spans="2:11" x14ac:dyDescent="0.25">
      <c r="B88" s="240"/>
      <c r="C88" s="241"/>
      <c r="D88" s="228"/>
      <c r="E88" s="232"/>
      <c r="F88" s="16" t="s">
        <v>137</v>
      </c>
      <c r="G88" s="16">
        <v>57122</v>
      </c>
      <c r="H88" s="16" t="s">
        <v>57</v>
      </c>
      <c r="I88" s="26" t="s">
        <v>247</v>
      </c>
      <c r="J88" s="26" t="s">
        <v>213</v>
      </c>
      <c r="K88" s="27" t="s">
        <v>211</v>
      </c>
    </row>
    <row r="89" spans="2:11" x14ac:dyDescent="0.25">
      <c r="B89" s="240"/>
      <c r="C89" s="241"/>
      <c r="D89" s="228"/>
      <c r="E89" s="232"/>
      <c r="F89" s="16" t="s">
        <v>74</v>
      </c>
      <c r="G89" s="16">
        <v>57482</v>
      </c>
      <c r="H89" s="16" t="s">
        <v>73</v>
      </c>
      <c r="I89" s="26" t="s">
        <v>216</v>
      </c>
      <c r="J89" s="26" t="s">
        <v>213</v>
      </c>
      <c r="K89" s="27" t="s">
        <v>210</v>
      </c>
    </row>
    <row r="90" spans="2:11" x14ac:dyDescent="0.25">
      <c r="B90" s="240"/>
      <c r="C90" s="241"/>
      <c r="D90" s="228"/>
      <c r="E90" s="232"/>
      <c r="F90" s="16" t="s">
        <v>126</v>
      </c>
      <c r="G90" s="16">
        <v>57515</v>
      </c>
      <c r="H90" s="16" t="s">
        <v>57</v>
      </c>
      <c r="I90" s="26" t="s">
        <v>242</v>
      </c>
      <c r="J90" s="26" t="s">
        <v>341</v>
      </c>
      <c r="K90" s="27" t="s">
        <v>210</v>
      </c>
    </row>
    <row r="91" spans="2:11" x14ac:dyDescent="0.25">
      <c r="B91" s="240"/>
      <c r="C91" s="241"/>
      <c r="D91" s="228"/>
      <c r="E91" s="232"/>
      <c r="F91" s="16" t="s">
        <v>158</v>
      </c>
      <c r="G91" s="16">
        <v>57544</v>
      </c>
      <c r="H91" s="16" t="s">
        <v>50</v>
      </c>
      <c r="I91" s="26" t="s">
        <v>50</v>
      </c>
      <c r="J91" s="26" t="s">
        <v>341</v>
      </c>
      <c r="K91" s="27" t="s">
        <v>210</v>
      </c>
    </row>
    <row r="92" spans="2:11" x14ac:dyDescent="0.25">
      <c r="B92" s="240"/>
      <c r="C92" s="241"/>
      <c r="D92" s="228"/>
      <c r="E92" s="232"/>
      <c r="F92" s="16" t="s">
        <v>164</v>
      </c>
      <c r="G92" s="16">
        <v>57555</v>
      </c>
      <c r="H92" s="16" t="s">
        <v>73</v>
      </c>
      <c r="I92" s="26" t="s">
        <v>262</v>
      </c>
      <c r="J92" s="26" t="s">
        <v>213</v>
      </c>
      <c r="K92" s="27" t="s">
        <v>210</v>
      </c>
    </row>
    <row r="93" spans="2:11" x14ac:dyDescent="0.25">
      <c r="B93" s="240"/>
      <c r="C93" s="241"/>
      <c r="D93" s="228"/>
      <c r="E93" s="232"/>
      <c r="F93" s="16" t="s">
        <v>183</v>
      </c>
      <c r="G93" s="16">
        <v>57584</v>
      </c>
      <c r="H93" s="16" t="s">
        <v>50</v>
      </c>
      <c r="I93" s="26" t="s">
        <v>50</v>
      </c>
      <c r="J93" s="26" t="s">
        <v>341</v>
      </c>
      <c r="K93" s="27" t="s">
        <v>211</v>
      </c>
    </row>
    <row r="94" spans="2:11" x14ac:dyDescent="0.25">
      <c r="B94" s="240"/>
      <c r="C94" s="241"/>
      <c r="D94" s="228"/>
      <c r="E94" s="232"/>
      <c r="F94" s="16" t="s">
        <v>87</v>
      </c>
      <c r="G94" s="16">
        <v>57585</v>
      </c>
      <c r="H94" s="16" t="s">
        <v>50</v>
      </c>
      <c r="I94" s="26" t="s">
        <v>50</v>
      </c>
      <c r="J94" s="26" t="s">
        <v>341</v>
      </c>
      <c r="K94" s="27" t="s">
        <v>210</v>
      </c>
    </row>
    <row r="95" spans="2:11" x14ac:dyDescent="0.25">
      <c r="B95" s="240"/>
      <c r="C95" s="241"/>
      <c r="D95" s="228"/>
      <c r="E95" s="232"/>
      <c r="F95" s="16" t="s">
        <v>178</v>
      </c>
      <c r="G95" s="16">
        <v>57715</v>
      </c>
      <c r="H95" s="16" t="s">
        <v>50</v>
      </c>
      <c r="I95" s="26" t="s">
        <v>50</v>
      </c>
      <c r="J95" s="26" t="s">
        <v>341</v>
      </c>
      <c r="K95" s="27" t="s">
        <v>210</v>
      </c>
    </row>
    <row r="96" spans="2:11" x14ac:dyDescent="0.25">
      <c r="B96" s="240"/>
      <c r="C96" s="241"/>
      <c r="D96" s="228"/>
      <c r="E96" s="232"/>
      <c r="F96" s="16" t="s">
        <v>184</v>
      </c>
      <c r="G96" s="16">
        <v>57735</v>
      </c>
      <c r="H96" s="16" t="s">
        <v>270</v>
      </c>
      <c r="I96" s="26" t="s">
        <v>50</v>
      </c>
      <c r="J96" s="26" t="s">
        <v>341</v>
      </c>
      <c r="K96" s="27" t="s">
        <v>210</v>
      </c>
    </row>
    <row r="97" spans="2:11" x14ac:dyDescent="0.25">
      <c r="B97" s="240"/>
      <c r="C97" s="241"/>
      <c r="D97" s="228"/>
      <c r="E97" s="232"/>
      <c r="F97" s="16" t="s">
        <v>173</v>
      </c>
      <c r="G97" s="16">
        <v>57901</v>
      </c>
      <c r="H97" s="16" t="s">
        <v>58</v>
      </c>
      <c r="I97" s="26" t="s">
        <v>41</v>
      </c>
      <c r="J97" s="26" t="s">
        <v>213</v>
      </c>
      <c r="K97" s="27" t="s">
        <v>210</v>
      </c>
    </row>
    <row r="98" spans="2:11" x14ac:dyDescent="0.25">
      <c r="B98" s="240"/>
      <c r="C98" s="241"/>
      <c r="D98" s="228"/>
      <c r="E98" s="232"/>
      <c r="F98" s="16" t="s">
        <v>168</v>
      </c>
      <c r="G98" s="16">
        <v>58056</v>
      </c>
      <c r="H98" s="16" t="s">
        <v>73</v>
      </c>
      <c r="I98" s="26" t="s">
        <v>264</v>
      </c>
      <c r="J98" s="26" t="s">
        <v>213</v>
      </c>
      <c r="K98" s="27" t="s">
        <v>210</v>
      </c>
    </row>
    <row r="99" spans="2:11" x14ac:dyDescent="0.25">
      <c r="B99" s="240"/>
      <c r="C99" s="241"/>
      <c r="D99" s="228"/>
      <c r="E99" s="232"/>
      <c r="F99" s="16" t="s">
        <v>129</v>
      </c>
      <c r="G99" s="16">
        <v>58058</v>
      </c>
      <c r="H99" s="16" t="s">
        <v>50</v>
      </c>
      <c r="I99" s="26" t="s">
        <v>50</v>
      </c>
      <c r="J99" s="26" t="s">
        <v>341</v>
      </c>
      <c r="K99" s="27" t="s">
        <v>211</v>
      </c>
    </row>
    <row r="100" spans="2:11" x14ac:dyDescent="0.25">
      <c r="B100" s="240"/>
      <c r="C100" s="241"/>
      <c r="D100" s="228"/>
      <c r="E100" s="232"/>
      <c r="F100" s="16" t="s">
        <v>66</v>
      </c>
      <c r="G100" s="16">
        <v>58122</v>
      </c>
      <c r="H100" s="16" t="s">
        <v>58</v>
      </c>
      <c r="I100" s="26" t="s">
        <v>63</v>
      </c>
      <c r="J100" s="26" t="s">
        <v>341</v>
      </c>
      <c r="K100" s="27" t="s">
        <v>211</v>
      </c>
    </row>
    <row r="101" spans="2:11" x14ac:dyDescent="0.25">
      <c r="B101" s="240"/>
      <c r="C101" s="241"/>
      <c r="D101" s="228"/>
      <c r="E101" s="232"/>
      <c r="F101" s="16" t="s">
        <v>66</v>
      </c>
      <c r="G101" s="16">
        <v>58122</v>
      </c>
      <c r="H101" s="16" t="s">
        <v>50</v>
      </c>
      <c r="I101" s="26" t="s">
        <v>50</v>
      </c>
      <c r="J101" s="26" t="s">
        <v>341</v>
      </c>
      <c r="K101" s="27" t="s">
        <v>211</v>
      </c>
    </row>
    <row r="102" spans="2:11" x14ac:dyDescent="0.25">
      <c r="B102" s="240"/>
      <c r="C102" s="241"/>
      <c r="D102" s="228"/>
      <c r="E102" s="232"/>
      <c r="F102" s="16" t="s">
        <v>78</v>
      </c>
      <c r="G102" s="16">
        <v>58168</v>
      </c>
      <c r="H102" s="16" t="s">
        <v>50</v>
      </c>
      <c r="I102" s="26" t="s">
        <v>50</v>
      </c>
      <c r="J102" s="26" t="s">
        <v>341</v>
      </c>
      <c r="K102" s="27" t="s">
        <v>210</v>
      </c>
    </row>
    <row r="103" spans="2:11" x14ac:dyDescent="0.25">
      <c r="B103" s="240"/>
      <c r="C103" s="241"/>
      <c r="D103" s="228"/>
      <c r="E103" s="232"/>
      <c r="F103" s="16" t="s">
        <v>190</v>
      </c>
      <c r="G103" s="16">
        <v>58300</v>
      </c>
      <c r="H103" s="16" t="s">
        <v>50</v>
      </c>
      <c r="I103" s="26" t="s">
        <v>50</v>
      </c>
      <c r="J103" s="26" t="s">
        <v>341</v>
      </c>
      <c r="K103" s="27" t="s">
        <v>210</v>
      </c>
    </row>
    <row r="104" spans="2:11" x14ac:dyDescent="0.25">
      <c r="B104" s="240"/>
      <c r="C104" s="241"/>
      <c r="D104" s="228"/>
      <c r="E104" s="232"/>
      <c r="F104" s="16" t="s">
        <v>179</v>
      </c>
      <c r="G104" s="16">
        <v>58302</v>
      </c>
      <c r="H104" s="16" t="s">
        <v>270</v>
      </c>
      <c r="I104" s="26" t="s">
        <v>50</v>
      </c>
      <c r="J104" s="26" t="s">
        <v>341</v>
      </c>
      <c r="K104" s="27" t="s">
        <v>210</v>
      </c>
    </row>
    <row r="105" spans="2:11" x14ac:dyDescent="0.25">
      <c r="B105" s="240"/>
      <c r="C105" s="241"/>
      <c r="D105" s="228"/>
      <c r="E105" s="232"/>
      <c r="F105" s="16" t="s">
        <v>188</v>
      </c>
      <c r="G105" s="16">
        <v>58432</v>
      </c>
      <c r="H105" s="16" t="s">
        <v>50</v>
      </c>
      <c r="I105" s="26" t="s">
        <v>50</v>
      </c>
      <c r="J105" s="26" t="s">
        <v>341</v>
      </c>
      <c r="K105" s="27" t="s">
        <v>210</v>
      </c>
    </row>
    <row r="106" spans="2:11" x14ac:dyDescent="0.25">
      <c r="B106" s="240"/>
      <c r="C106" s="241"/>
      <c r="D106" s="228"/>
      <c r="E106" s="232"/>
      <c r="F106" s="16" t="s">
        <v>108</v>
      </c>
      <c r="G106" s="16">
        <v>58914</v>
      </c>
      <c r="H106" s="16" t="s">
        <v>50</v>
      </c>
      <c r="I106" s="26" t="s">
        <v>50</v>
      </c>
      <c r="J106" s="26" t="s">
        <v>341</v>
      </c>
      <c r="K106" s="27" t="s">
        <v>210</v>
      </c>
    </row>
    <row r="107" spans="2:11" x14ac:dyDescent="0.25">
      <c r="B107" s="240"/>
      <c r="C107" s="241"/>
      <c r="D107" s="228"/>
      <c r="E107" s="232"/>
      <c r="F107" s="16" t="s">
        <v>92</v>
      </c>
      <c r="G107" s="16">
        <v>59002</v>
      </c>
      <c r="H107" s="16" t="s">
        <v>73</v>
      </c>
      <c r="I107" s="26" t="s">
        <v>42</v>
      </c>
      <c r="J107" s="26" t="s">
        <v>213</v>
      </c>
      <c r="K107" s="27" t="s">
        <v>211</v>
      </c>
    </row>
    <row r="108" spans="2:11" x14ac:dyDescent="0.25">
      <c r="B108" s="240"/>
      <c r="C108" s="241"/>
      <c r="D108" s="228"/>
      <c r="E108" s="232"/>
      <c r="F108" s="16" t="s">
        <v>180</v>
      </c>
      <c r="G108" s="16">
        <v>59456</v>
      </c>
      <c r="H108" s="16" t="s">
        <v>50</v>
      </c>
      <c r="I108" s="26" t="s">
        <v>50</v>
      </c>
      <c r="J108" s="26" t="s">
        <v>341</v>
      </c>
      <c r="K108" s="27" t="s">
        <v>211</v>
      </c>
    </row>
    <row r="109" spans="2:11" x14ac:dyDescent="0.25">
      <c r="B109" s="240"/>
      <c r="C109" s="241"/>
      <c r="D109" s="228"/>
      <c r="E109" s="232"/>
      <c r="F109" s="16" t="s">
        <v>101</v>
      </c>
      <c r="G109" s="16">
        <v>59800</v>
      </c>
      <c r="H109" s="16" t="s">
        <v>50</v>
      </c>
      <c r="I109" s="26" t="s">
        <v>50</v>
      </c>
      <c r="J109" s="26" t="s">
        <v>341</v>
      </c>
      <c r="K109" s="27" t="s">
        <v>211</v>
      </c>
    </row>
    <row r="110" spans="2:11" x14ac:dyDescent="0.25">
      <c r="B110" s="240"/>
      <c r="C110" s="241"/>
      <c r="D110" s="228"/>
      <c r="E110" s="232"/>
      <c r="F110" s="16" t="s">
        <v>154</v>
      </c>
      <c r="G110" s="16">
        <v>59804</v>
      </c>
      <c r="H110" s="16" t="s">
        <v>50</v>
      </c>
      <c r="I110" s="26" t="s">
        <v>50</v>
      </c>
      <c r="J110" s="26" t="s">
        <v>341</v>
      </c>
      <c r="K110" s="27" t="s">
        <v>210</v>
      </c>
    </row>
    <row r="111" spans="2:11" x14ac:dyDescent="0.25">
      <c r="B111" s="240"/>
      <c r="C111" s="241"/>
      <c r="D111" s="228"/>
      <c r="E111" s="232"/>
      <c r="F111" s="16" t="s">
        <v>115</v>
      </c>
      <c r="G111" s="16">
        <v>60120</v>
      </c>
      <c r="H111" s="16" t="s">
        <v>50</v>
      </c>
      <c r="I111" s="26" t="s">
        <v>50</v>
      </c>
      <c r="J111" s="26" t="s">
        <v>341</v>
      </c>
      <c r="K111" s="27" t="s">
        <v>210</v>
      </c>
    </row>
    <row r="112" spans="2:11" x14ac:dyDescent="0.25">
      <c r="B112" s="240"/>
      <c r="C112" s="241"/>
      <c r="D112" s="228"/>
      <c r="E112" s="232"/>
      <c r="F112" s="16" t="s">
        <v>113</v>
      </c>
      <c r="G112" s="16">
        <v>60698</v>
      </c>
      <c r="H112" s="16" t="s">
        <v>50</v>
      </c>
      <c r="I112" s="26" t="s">
        <v>50</v>
      </c>
      <c r="J112" s="26" t="s">
        <v>341</v>
      </c>
      <c r="K112" s="27" t="s">
        <v>210</v>
      </c>
    </row>
    <row r="113" spans="2:11" x14ac:dyDescent="0.25">
      <c r="B113" s="240"/>
      <c r="C113" s="241"/>
      <c r="D113" s="228"/>
      <c r="E113" s="232"/>
      <c r="F113" s="16" t="s">
        <v>193</v>
      </c>
      <c r="G113" s="16">
        <v>61754</v>
      </c>
      <c r="H113" s="16" t="s">
        <v>50</v>
      </c>
      <c r="I113" s="26" t="s">
        <v>50</v>
      </c>
      <c r="J113" s="26" t="s">
        <v>341</v>
      </c>
      <c r="K113" s="27" t="s">
        <v>210</v>
      </c>
    </row>
    <row r="114" spans="2:11" x14ac:dyDescent="0.25">
      <c r="B114" s="240"/>
      <c r="C114" s="241"/>
      <c r="D114" s="228"/>
      <c r="E114" s="232"/>
      <c r="F114" s="16" t="s">
        <v>195</v>
      </c>
      <c r="G114" s="16">
        <v>61845</v>
      </c>
      <c r="H114" s="16" t="s">
        <v>50</v>
      </c>
      <c r="I114" s="26" t="s">
        <v>50</v>
      </c>
      <c r="J114" s="26" t="s">
        <v>341</v>
      </c>
      <c r="K114" s="27" t="s">
        <v>211</v>
      </c>
    </row>
    <row r="115" spans="2:11" x14ac:dyDescent="0.25">
      <c r="B115" s="240"/>
      <c r="C115" s="241"/>
      <c r="D115" s="228"/>
      <c r="E115" s="232"/>
      <c r="F115" s="16" t="s">
        <v>109</v>
      </c>
      <c r="G115" s="16">
        <v>62115</v>
      </c>
      <c r="H115" s="16" t="s">
        <v>57</v>
      </c>
      <c r="I115" s="26" t="s">
        <v>233</v>
      </c>
      <c r="J115" s="26" t="s">
        <v>213</v>
      </c>
      <c r="K115" s="27" t="s">
        <v>210</v>
      </c>
    </row>
    <row r="116" spans="2:11" x14ac:dyDescent="0.25">
      <c r="B116" s="240"/>
      <c r="C116" s="241"/>
      <c r="D116" s="228"/>
      <c r="E116" s="232"/>
      <c r="F116" s="16" t="s">
        <v>111</v>
      </c>
      <c r="G116" s="16">
        <v>62116</v>
      </c>
      <c r="H116" s="16" t="s">
        <v>57</v>
      </c>
      <c r="I116" s="26" t="s">
        <v>236</v>
      </c>
      <c r="J116" s="26" t="s">
        <v>213</v>
      </c>
      <c r="K116" s="27" t="s">
        <v>210</v>
      </c>
    </row>
    <row r="117" spans="2:11" x14ac:dyDescent="0.25">
      <c r="B117" s="240"/>
      <c r="C117" s="241"/>
      <c r="D117" s="228"/>
      <c r="E117" s="232"/>
      <c r="F117" s="16" t="s">
        <v>187</v>
      </c>
      <c r="G117" s="16">
        <v>62176</v>
      </c>
      <c r="H117" s="16" t="s">
        <v>62</v>
      </c>
      <c r="I117" s="26" t="s">
        <v>63</v>
      </c>
      <c r="J117" s="26" t="s">
        <v>341</v>
      </c>
      <c r="K117" s="27" t="s">
        <v>211</v>
      </c>
    </row>
    <row r="118" spans="2:11" x14ac:dyDescent="0.25">
      <c r="B118" s="240"/>
      <c r="C118" s="241"/>
      <c r="D118" s="228"/>
      <c r="E118" s="232"/>
      <c r="F118" s="16" t="s">
        <v>70</v>
      </c>
      <c r="G118" s="16">
        <v>62458</v>
      </c>
      <c r="H118" s="16" t="s">
        <v>50</v>
      </c>
      <c r="I118" s="26" t="s">
        <v>50</v>
      </c>
      <c r="J118" s="26" t="s">
        <v>341</v>
      </c>
      <c r="K118" s="27" t="s">
        <v>210</v>
      </c>
    </row>
    <row r="119" spans="2:11" x14ac:dyDescent="0.25">
      <c r="B119" s="240"/>
      <c r="C119" s="241"/>
      <c r="D119" s="228"/>
      <c r="E119" s="232"/>
      <c r="F119" s="16" t="s">
        <v>90</v>
      </c>
      <c r="G119" s="16">
        <v>62571</v>
      </c>
      <c r="H119" s="16" t="s">
        <v>50</v>
      </c>
      <c r="I119" s="26" t="s">
        <v>50</v>
      </c>
      <c r="J119" s="26" t="s">
        <v>341</v>
      </c>
      <c r="K119" s="27" t="s">
        <v>210</v>
      </c>
    </row>
    <row r="120" spans="2:11" x14ac:dyDescent="0.25">
      <c r="B120" s="240"/>
      <c r="C120" s="241"/>
      <c r="D120" s="228"/>
      <c r="E120" s="232"/>
      <c r="F120" s="16" t="s">
        <v>116</v>
      </c>
      <c r="G120" s="16">
        <v>62573</v>
      </c>
      <c r="H120" s="16" t="s">
        <v>50</v>
      </c>
      <c r="I120" s="26" t="s">
        <v>50</v>
      </c>
      <c r="J120" s="26" t="s">
        <v>341</v>
      </c>
      <c r="K120" s="27" t="s">
        <v>210</v>
      </c>
    </row>
    <row r="121" spans="2:11" x14ac:dyDescent="0.25">
      <c r="B121" s="240"/>
      <c r="C121" s="241"/>
      <c r="D121" s="228"/>
      <c r="E121" s="232"/>
      <c r="F121" s="16" t="s">
        <v>131</v>
      </c>
      <c r="G121" s="16">
        <v>62574</v>
      </c>
      <c r="H121" s="16" t="s">
        <v>50</v>
      </c>
      <c r="I121" s="26" t="s">
        <v>50</v>
      </c>
      <c r="J121" s="26" t="s">
        <v>341</v>
      </c>
      <c r="K121" s="27" t="s">
        <v>210</v>
      </c>
    </row>
    <row r="122" spans="2:11" x14ac:dyDescent="0.25">
      <c r="B122" s="240"/>
      <c r="C122" s="241"/>
      <c r="D122" s="228"/>
      <c r="E122" s="232"/>
      <c r="F122" s="16" t="s">
        <v>167</v>
      </c>
      <c r="G122" s="16">
        <v>62698</v>
      </c>
      <c r="H122" s="16" t="s">
        <v>50</v>
      </c>
      <c r="I122" s="26" t="s">
        <v>50</v>
      </c>
      <c r="J122" s="26" t="s">
        <v>341</v>
      </c>
      <c r="K122" s="27" t="s">
        <v>210</v>
      </c>
    </row>
    <row r="123" spans="2:11" x14ac:dyDescent="0.25">
      <c r="B123" s="240"/>
      <c r="C123" s="241"/>
      <c r="D123" s="228"/>
      <c r="E123" s="232"/>
      <c r="F123" s="16" t="s">
        <v>112</v>
      </c>
      <c r="G123" s="16">
        <v>62704</v>
      </c>
      <c r="H123" s="16" t="s">
        <v>50</v>
      </c>
      <c r="I123" s="26" t="s">
        <v>50</v>
      </c>
      <c r="J123" s="26" t="s">
        <v>341</v>
      </c>
      <c r="K123" s="27" t="s">
        <v>210</v>
      </c>
    </row>
    <row r="124" spans="2:11" x14ac:dyDescent="0.25">
      <c r="B124" s="240"/>
      <c r="C124" s="241"/>
      <c r="D124" s="228"/>
      <c r="E124" s="232"/>
      <c r="F124" s="16" t="s">
        <v>120</v>
      </c>
      <c r="G124" s="16">
        <v>62705</v>
      </c>
      <c r="H124" s="16" t="s">
        <v>50</v>
      </c>
      <c r="I124" s="26" t="s">
        <v>50</v>
      </c>
      <c r="J124" s="26" t="s">
        <v>341</v>
      </c>
      <c r="K124" s="27" t="s">
        <v>210</v>
      </c>
    </row>
    <row r="125" spans="2:11" x14ac:dyDescent="0.25">
      <c r="B125" s="240"/>
      <c r="C125" s="241"/>
      <c r="D125" s="228"/>
      <c r="E125" s="232"/>
      <c r="F125" s="16" t="s">
        <v>139</v>
      </c>
      <c r="G125" s="16">
        <v>63285</v>
      </c>
      <c r="H125" s="16" t="s">
        <v>50</v>
      </c>
      <c r="I125" s="26" t="s">
        <v>50</v>
      </c>
      <c r="J125" s="26" t="s">
        <v>341</v>
      </c>
      <c r="K125" s="27" t="s">
        <v>210</v>
      </c>
    </row>
    <row r="126" spans="2:11" x14ac:dyDescent="0.25">
      <c r="B126" s="240"/>
      <c r="C126" s="241"/>
      <c r="D126" s="228"/>
      <c r="E126" s="232"/>
      <c r="F126" s="16" t="s">
        <v>63</v>
      </c>
      <c r="G126" s="16" t="s">
        <v>63</v>
      </c>
      <c r="H126" s="16" t="s">
        <v>51</v>
      </c>
      <c r="I126" s="26" t="s">
        <v>209</v>
      </c>
      <c r="J126" s="26" t="s">
        <v>341</v>
      </c>
      <c r="K126" s="27" t="s">
        <v>210</v>
      </c>
    </row>
    <row r="127" spans="2:11" x14ac:dyDescent="0.25">
      <c r="B127" s="240"/>
      <c r="C127" s="241"/>
      <c r="D127" s="228"/>
      <c r="E127" s="232"/>
      <c r="F127" s="16" t="s">
        <v>63</v>
      </c>
      <c r="G127" s="16" t="s">
        <v>63</v>
      </c>
      <c r="H127" s="16" t="s">
        <v>51</v>
      </c>
      <c r="I127" s="26" t="s">
        <v>209</v>
      </c>
      <c r="J127" s="26" t="s">
        <v>341</v>
      </c>
      <c r="K127" s="27" t="s">
        <v>210</v>
      </c>
    </row>
    <row r="128" spans="2:11" x14ac:dyDescent="0.25">
      <c r="B128" s="240"/>
      <c r="C128" s="241"/>
      <c r="D128" s="228"/>
      <c r="E128" s="232"/>
      <c r="F128" s="16" t="s">
        <v>63</v>
      </c>
      <c r="G128" s="16" t="s">
        <v>63</v>
      </c>
      <c r="H128" s="16" t="s">
        <v>56</v>
      </c>
      <c r="I128" s="26" t="s">
        <v>63</v>
      </c>
      <c r="J128" s="26" t="s">
        <v>341</v>
      </c>
      <c r="K128" s="27" t="s">
        <v>211</v>
      </c>
    </row>
    <row r="129" spans="2:11" x14ac:dyDescent="0.25">
      <c r="B129" s="240"/>
      <c r="C129" s="241"/>
      <c r="D129" s="228"/>
      <c r="E129" s="232"/>
      <c r="F129" s="16" t="s">
        <v>63</v>
      </c>
      <c r="G129" s="16" t="s">
        <v>63</v>
      </c>
      <c r="H129" s="16" t="s">
        <v>51</v>
      </c>
      <c r="I129" s="26" t="s">
        <v>209</v>
      </c>
      <c r="J129" s="26" t="s">
        <v>341</v>
      </c>
      <c r="K129" s="27" t="s">
        <v>210</v>
      </c>
    </row>
    <row r="130" spans="2:11" x14ac:dyDescent="0.25">
      <c r="B130" s="240"/>
      <c r="C130" s="241"/>
      <c r="D130" s="228"/>
      <c r="E130" s="232"/>
      <c r="F130" s="16" t="s">
        <v>63</v>
      </c>
      <c r="G130" s="16" t="s">
        <v>63</v>
      </c>
      <c r="H130" s="16" t="s">
        <v>51</v>
      </c>
      <c r="I130" s="26" t="s">
        <v>209</v>
      </c>
      <c r="J130" s="26" t="s">
        <v>341</v>
      </c>
      <c r="K130" s="27" t="s">
        <v>210</v>
      </c>
    </row>
    <row r="131" spans="2:11" x14ac:dyDescent="0.25">
      <c r="B131" s="240"/>
      <c r="C131" s="241"/>
      <c r="D131" s="228"/>
      <c r="E131" s="232"/>
      <c r="F131" s="16" t="s">
        <v>63</v>
      </c>
      <c r="G131" s="16" t="s">
        <v>63</v>
      </c>
      <c r="H131" s="16" t="s">
        <v>69</v>
      </c>
      <c r="I131" s="26" t="s">
        <v>69</v>
      </c>
      <c r="J131" s="26" t="s">
        <v>341</v>
      </c>
      <c r="K131" s="27" t="s">
        <v>210</v>
      </c>
    </row>
    <row r="132" spans="2:11" x14ac:dyDescent="0.25">
      <c r="B132" s="240"/>
      <c r="C132" s="241"/>
      <c r="D132" s="228"/>
      <c r="E132" s="232"/>
      <c r="F132" s="16" t="s">
        <v>63</v>
      </c>
      <c r="G132" s="16" t="s">
        <v>63</v>
      </c>
      <c r="H132" s="16" t="s">
        <v>71</v>
      </c>
      <c r="I132" s="26" t="s">
        <v>209</v>
      </c>
      <c r="J132" s="26" t="s">
        <v>341</v>
      </c>
      <c r="K132" s="27" t="s">
        <v>210</v>
      </c>
    </row>
    <row r="133" spans="2:11" x14ac:dyDescent="0.25">
      <c r="B133" s="240"/>
      <c r="C133" s="241"/>
      <c r="D133" s="228"/>
      <c r="E133" s="232"/>
      <c r="F133" s="16" t="s">
        <v>63</v>
      </c>
      <c r="G133" s="16" t="s">
        <v>63</v>
      </c>
      <c r="H133" s="16" t="s">
        <v>69</v>
      </c>
      <c r="I133" s="26" t="s">
        <v>69</v>
      </c>
      <c r="J133" s="26" t="s">
        <v>341</v>
      </c>
      <c r="K133" s="27" t="s">
        <v>210</v>
      </c>
    </row>
    <row r="134" spans="2:11" x14ac:dyDescent="0.25">
      <c r="B134" s="240"/>
      <c r="C134" s="241"/>
      <c r="D134" s="228"/>
      <c r="E134" s="232"/>
      <c r="F134" s="16" t="s">
        <v>63</v>
      </c>
      <c r="G134" s="16" t="s">
        <v>63</v>
      </c>
      <c r="H134" s="16" t="s">
        <v>50</v>
      </c>
      <c r="I134" s="26" t="s">
        <v>50</v>
      </c>
      <c r="J134" s="26" t="s">
        <v>341</v>
      </c>
      <c r="K134" s="27" t="s">
        <v>210</v>
      </c>
    </row>
    <row r="135" spans="2:11" x14ac:dyDescent="0.25">
      <c r="B135" s="240"/>
      <c r="C135" s="241"/>
      <c r="D135" s="228"/>
      <c r="E135" s="232"/>
      <c r="F135" s="16" t="s">
        <v>63</v>
      </c>
      <c r="G135" s="16" t="s">
        <v>63</v>
      </c>
      <c r="H135" s="16" t="s">
        <v>51</v>
      </c>
      <c r="I135" s="26" t="s">
        <v>209</v>
      </c>
      <c r="J135" s="26" t="s">
        <v>341</v>
      </c>
      <c r="K135" s="27" t="s">
        <v>210</v>
      </c>
    </row>
    <row r="136" spans="2:11" x14ac:dyDescent="0.25">
      <c r="B136" s="240"/>
      <c r="C136" s="241"/>
      <c r="D136" s="228"/>
      <c r="E136" s="232"/>
      <c r="F136" s="16" t="s">
        <v>63</v>
      </c>
      <c r="G136" s="16" t="s">
        <v>63</v>
      </c>
      <c r="H136" s="16" t="s">
        <v>69</v>
      </c>
      <c r="I136" s="26" t="s">
        <v>69</v>
      </c>
      <c r="J136" s="26" t="s">
        <v>341</v>
      </c>
      <c r="K136" s="27" t="s">
        <v>210</v>
      </c>
    </row>
    <row r="137" spans="2:11" x14ac:dyDescent="0.25">
      <c r="B137" s="240"/>
      <c r="C137" s="241"/>
      <c r="D137" s="228"/>
      <c r="E137" s="232"/>
      <c r="F137" s="16" t="s">
        <v>63</v>
      </c>
      <c r="G137" s="16" t="s">
        <v>63</v>
      </c>
      <c r="H137" s="16" t="s">
        <v>50</v>
      </c>
      <c r="I137" s="26" t="s">
        <v>50</v>
      </c>
      <c r="J137" s="26" t="s">
        <v>341</v>
      </c>
      <c r="K137" s="27" t="s">
        <v>210</v>
      </c>
    </row>
    <row r="138" spans="2:11" x14ac:dyDescent="0.25">
      <c r="B138" s="240"/>
      <c r="C138" s="241"/>
      <c r="D138" s="228"/>
      <c r="E138" s="232"/>
      <c r="F138" s="16" t="s">
        <v>63</v>
      </c>
      <c r="G138" s="16" t="s">
        <v>63</v>
      </c>
      <c r="H138" s="16" t="s">
        <v>51</v>
      </c>
      <c r="I138" s="26" t="s">
        <v>209</v>
      </c>
      <c r="J138" s="26" t="s">
        <v>341</v>
      </c>
      <c r="K138" s="27" t="s">
        <v>210</v>
      </c>
    </row>
    <row r="139" spans="2:11" x14ac:dyDescent="0.25">
      <c r="B139" s="240"/>
      <c r="C139" s="241"/>
      <c r="D139" s="228"/>
      <c r="E139" s="232"/>
      <c r="F139" s="16" t="s">
        <v>63</v>
      </c>
      <c r="G139" s="16" t="s">
        <v>63</v>
      </c>
      <c r="H139" s="16" t="s">
        <v>53</v>
      </c>
      <c r="I139" s="26" t="s">
        <v>69</v>
      </c>
      <c r="J139" s="26" t="s">
        <v>341</v>
      </c>
      <c r="K139" s="27" t="s">
        <v>210</v>
      </c>
    </row>
    <row r="140" spans="2:11" x14ac:dyDescent="0.25">
      <c r="B140" s="240"/>
      <c r="C140" s="241"/>
      <c r="D140" s="228"/>
      <c r="E140" s="232"/>
      <c r="F140" s="16" t="s">
        <v>63</v>
      </c>
      <c r="G140" s="16" t="s">
        <v>63</v>
      </c>
      <c r="H140" s="16" t="s">
        <v>50</v>
      </c>
      <c r="I140" s="26" t="s">
        <v>50</v>
      </c>
      <c r="J140" s="26" t="s">
        <v>341</v>
      </c>
      <c r="K140" s="27" t="s">
        <v>210</v>
      </c>
    </row>
    <row r="141" spans="2:11" x14ac:dyDescent="0.25">
      <c r="B141" s="240"/>
      <c r="C141" s="241"/>
      <c r="D141" s="228"/>
      <c r="E141" s="232"/>
      <c r="F141" s="16" t="s">
        <v>63</v>
      </c>
      <c r="G141" s="16" t="s">
        <v>63</v>
      </c>
      <c r="H141" s="16" t="s">
        <v>51</v>
      </c>
      <c r="I141" s="26" t="s">
        <v>209</v>
      </c>
      <c r="J141" s="26" t="s">
        <v>341</v>
      </c>
      <c r="K141" s="27" t="s">
        <v>210</v>
      </c>
    </row>
    <row r="142" spans="2:11" x14ac:dyDescent="0.25">
      <c r="B142" s="240"/>
      <c r="C142" s="241"/>
      <c r="D142" s="228"/>
      <c r="E142" s="232"/>
      <c r="F142" s="16" t="s">
        <v>63</v>
      </c>
      <c r="G142" s="16" t="s">
        <v>63</v>
      </c>
      <c r="H142" s="16" t="s">
        <v>53</v>
      </c>
      <c r="I142" s="26" t="s">
        <v>69</v>
      </c>
      <c r="J142" s="26" t="s">
        <v>341</v>
      </c>
      <c r="K142" s="27" t="s">
        <v>210</v>
      </c>
    </row>
    <row r="143" spans="2:11" x14ac:dyDescent="0.25">
      <c r="B143" s="240"/>
      <c r="C143" s="241"/>
      <c r="D143" s="228"/>
      <c r="E143" s="232"/>
      <c r="F143" s="16" t="s">
        <v>63</v>
      </c>
      <c r="G143" s="16" t="s">
        <v>63</v>
      </c>
      <c r="H143" s="16" t="s">
        <v>51</v>
      </c>
      <c r="I143" s="26" t="s">
        <v>209</v>
      </c>
      <c r="J143" s="26" t="s">
        <v>341</v>
      </c>
      <c r="K143" s="27" t="s">
        <v>210</v>
      </c>
    </row>
    <row r="144" spans="2:11" x14ac:dyDescent="0.25">
      <c r="B144" s="240"/>
      <c r="C144" s="241"/>
      <c r="D144" s="228"/>
      <c r="E144" s="232"/>
      <c r="F144" s="16" t="s">
        <v>63</v>
      </c>
      <c r="G144" s="16" t="s">
        <v>63</v>
      </c>
      <c r="H144" s="16" t="s">
        <v>53</v>
      </c>
      <c r="I144" s="26" t="s">
        <v>69</v>
      </c>
      <c r="J144" s="26" t="s">
        <v>341</v>
      </c>
      <c r="K144" s="27" t="s">
        <v>210</v>
      </c>
    </row>
    <row r="145" spans="2:11" x14ac:dyDescent="0.25">
      <c r="B145" s="240"/>
      <c r="C145" s="241"/>
      <c r="D145" s="228"/>
      <c r="E145" s="232"/>
      <c r="F145" s="16" t="s">
        <v>63</v>
      </c>
      <c r="G145" s="16" t="s">
        <v>63</v>
      </c>
      <c r="H145" s="16" t="s">
        <v>51</v>
      </c>
      <c r="I145" s="26" t="s">
        <v>209</v>
      </c>
      <c r="J145" s="26" t="s">
        <v>341</v>
      </c>
      <c r="K145" s="27" t="s">
        <v>210</v>
      </c>
    </row>
    <row r="146" spans="2:11" x14ac:dyDescent="0.25">
      <c r="B146" s="240"/>
      <c r="C146" s="241"/>
      <c r="D146" s="228"/>
      <c r="E146" s="232"/>
      <c r="F146" s="16" t="s">
        <v>63</v>
      </c>
      <c r="G146" s="16" t="s">
        <v>63</v>
      </c>
      <c r="H146" s="16" t="s">
        <v>53</v>
      </c>
      <c r="I146" s="26" t="s">
        <v>69</v>
      </c>
      <c r="J146" s="26" t="s">
        <v>341</v>
      </c>
      <c r="K146" s="27" t="s">
        <v>210</v>
      </c>
    </row>
    <row r="147" spans="2:11" x14ac:dyDescent="0.25">
      <c r="B147" s="240"/>
      <c r="C147" s="241"/>
      <c r="D147" s="228"/>
      <c r="E147" s="232"/>
      <c r="F147" s="16" t="s">
        <v>63</v>
      </c>
      <c r="G147" s="16" t="s">
        <v>63</v>
      </c>
      <c r="H147" s="16" t="s">
        <v>50</v>
      </c>
      <c r="I147" s="26" t="s">
        <v>50</v>
      </c>
      <c r="J147" s="26" t="s">
        <v>341</v>
      </c>
      <c r="K147" s="27" t="s">
        <v>210</v>
      </c>
    </row>
    <row r="148" spans="2:11" x14ac:dyDescent="0.25">
      <c r="B148" s="240"/>
      <c r="C148" s="241"/>
      <c r="D148" s="228"/>
      <c r="E148" s="232"/>
      <c r="F148" s="16" t="s">
        <v>63</v>
      </c>
      <c r="G148" s="16" t="s">
        <v>63</v>
      </c>
      <c r="H148" s="16" t="s">
        <v>51</v>
      </c>
      <c r="I148" s="26" t="s">
        <v>209</v>
      </c>
      <c r="J148" s="26" t="s">
        <v>341</v>
      </c>
      <c r="K148" s="27" t="s">
        <v>210</v>
      </c>
    </row>
    <row r="149" spans="2:11" x14ac:dyDescent="0.25">
      <c r="B149" s="240"/>
      <c r="C149" s="241"/>
      <c r="D149" s="228"/>
      <c r="E149" s="232"/>
      <c r="F149" s="16" t="s">
        <v>63</v>
      </c>
      <c r="G149" s="16" t="s">
        <v>63</v>
      </c>
      <c r="H149" s="16" t="s">
        <v>53</v>
      </c>
      <c r="I149" s="26" t="s">
        <v>69</v>
      </c>
      <c r="J149" s="26" t="s">
        <v>341</v>
      </c>
      <c r="K149" s="27" t="s">
        <v>210</v>
      </c>
    </row>
    <row r="150" spans="2:11" x14ac:dyDescent="0.25">
      <c r="B150" s="240"/>
      <c r="C150" s="241"/>
      <c r="D150" s="228"/>
      <c r="E150" s="232"/>
      <c r="F150" s="16" t="s">
        <v>63</v>
      </c>
      <c r="G150" s="16" t="s">
        <v>63</v>
      </c>
      <c r="H150" s="16" t="s">
        <v>50</v>
      </c>
      <c r="I150" s="26" t="s">
        <v>50</v>
      </c>
      <c r="J150" s="26" t="s">
        <v>341</v>
      </c>
      <c r="K150" s="27" t="s">
        <v>210</v>
      </c>
    </row>
    <row r="151" spans="2:11" x14ac:dyDescent="0.25">
      <c r="B151" s="240"/>
      <c r="C151" s="241"/>
      <c r="D151" s="228"/>
      <c r="E151" s="232"/>
      <c r="F151" s="16" t="s">
        <v>63</v>
      </c>
      <c r="G151" s="16" t="s">
        <v>63</v>
      </c>
      <c r="H151" s="16" t="s">
        <v>51</v>
      </c>
      <c r="I151" s="26" t="s">
        <v>209</v>
      </c>
      <c r="J151" s="26" t="s">
        <v>341</v>
      </c>
      <c r="K151" s="27" t="s">
        <v>210</v>
      </c>
    </row>
    <row r="152" spans="2:11" x14ac:dyDescent="0.25">
      <c r="B152" s="240"/>
      <c r="C152" s="241"/>
      <c r="D152" s="228"/>
      <c r="E152" s="232"/>
      <c r="F152" s="16" t="s">
        <v>63</v>
      </c>
      <c r="G152" s="16" t="s">
        <v>63</v>
      </c>
      <c r="H152" s="16" t="s">
        <v>53</v>
      </c>
      <c r="I152" s="26" t="s">
        <v>69</v>
      </c>
      <c r="J152" s="26" t="s">
        <v>341</v>
      </c>
      <c r="K152" s="27" t="s">
        <v>210</v>
      </c>
    </row>
    <row r="153" spans="2:11" x14ac:dyDescent="0.25">
      <c r="B153" s="240"/>
      <c r="C153" s="241"/>
      <c r="D153" s="228"/>
      <c r="E153" s="232"/>
      <c r="F153" s="16" t="s">
        <v>63</v>
      </c>
      <c r="G153" s="16" t="s">
        <v>63</v>
      </c>
      <c r="H153" s="16" t="s">
        <v>50</v>
      </c>
      <c r="I153" s="26" t="s">
        <v>50</v>
      </c>
      <c r="J153" s="26" t="s">
        <v>341</v>
      </c>
      <c r="K153" s="27" t="s">
        <v>210</v>
      </c>
    </row>
    <row r="154" spans="2:11" x14ac:dyDescent="0.25">
      <c r="B154" s="240"/>
      <c r="C154" s="241"/>
      <c r="D154" s="228"/>
      <c r="E154" s="232"/>
      <c r="F154" s="16" t="s">
        <v>63</v>
      </c>
      <c r="G154" s="16" t="s">
        <v>63</v>
      </c>
      <c r="H154" s="16" t="s">
        <v>51</v>
      </c>
      <c r="I154" s="26" t="s">
        <v>209</v>
      </c>
      <c r="J154" s="26" t="s">
        <v>341</v>
      </c>
      <c r="K154" s="27" t="s">
        <v>210</v>
      </c>
    </row>
    <row r="155" spans="2:11" x14ac:dyDescent="0.25">
      <c r="B155" s="240"/>
      <c r="C155" s="241"/>
      <c r="D155" s="228"/>
      <c r="E155" s="232"/>
      <c r="F155" s="16" t="s">
        <v>63</v>
      </c>
      <c r="G155" s="16" t="s">
        <v>63</v>
      </c>
      <c r="H155" s="16" t="s">
        <v>51</v>
      </c>
      <c r="I155" s="26" t="s">
        <v>209</v>
      </c>
      <c r="J155" s="26" t="s">
        <v>341</v>
      </c>
      <c r="K155" s="27" t="s">
        <v>210</v>
      </c>
    </row>
    <row r="156" spans="2:11" x14ac:dyDescent="0.25">
      <c r="B156" s="240"/>
      <c r="C156" s="241"/>
      <c r="D156" s="228"/>
      <c r="E156" s="232"/>
      <c r="F156" s="16" t="s">
        <v>63</v>
      </c>
      <c r="G156" s="16" t="s">
        <v>63</v>
      </c>
      <c r="H156" s="16" t="s">
        <v>51</v>
      </c>
      <c r="I156" s="26" t="s">
        <v>209</v>
      </c>
      <c r="J156" s="26" t="s">
        <v>341</v>
      </c>
      <c r="K156" s="27" t="s">
        <v>210</v>
      </c>
    </row>
    <row r="157" spans="2:11" x14ac:dyDescent="0.25">
      <c r="B157" s="240"/>
      <c r="C157" s="241"/>
      <c r="D157" s="228"/>
      <c r="E157" s="232"/>
      <c r="F157" s="16" t="s">
        <v>63</v>
      </c>
      <c r="G157" s="16" t="s">
        <v>63</v>
      </c>
      <c r="H157" s="16" t="s">
        <v>53</v>
      </c>
      <c r="I157" s="26" t="s">
        <v>69</v>
      </c>
      <c r="J157" s="26" t="s">
        <v>341</v>
      </c>
      <c r="K157" s="27" t="s">
        <v>210</v>
      </c>
    </row>
    <row r="158" spans="2:11" x14ac:dyDescent="0.25">
      <c r="B158" s="240"/>
      <c r="C158" s="241"/>
      <c r="D158" s="228"/>
      <c r="E158" s="232"/>
      <c r="F158" s="16" t="s">
        <v>63</v>
      </c>
      <c r="G158" s="16" t="s">
        <v>63</v>
      </c>
      <c r="H158" s="16" t="s">
        <v>51</v>
      </c>
      <c r="I158" s="26" t="s">
        <v>209</v>
      </c>
      <c r="J158" s="26" t="s">
        <v>341</v>
      </c>
      <c r="K158" s="27" t="s">
        <v>210</v>
      </c>
    </row>
    <row r="159" spans="2:11" x14ac:dyDescent="0.25">
      <c r="B159" s="240"/>
      <c r="C159" s="241"/>
      <c r="D159" s="228"/>
      <c r="E159" s="232"/>
      <c r="F159" s="16" t="s">
        <v>63</v>
      </c>
      <c r="G159" s="16" t="s">
        <v>63</v>
      </c>
      <c r="H159" s="16" t="s">
        <v>53</v>
      </c>
      <c r="I159" s="26" t="s">
        <v>69</v>
      </c>
      <c r="J159" s="26" t="s">
        <v>341</v>
      </c>
      <c r="K159" s="27" t="s">
        <v>210</v>
      </c>
    </row>
    <row r="160" spans="2:11" x14ac:dyDescent="0.25">
      <c r="B160" s="240"/>
      <c r="C160" s="241"/>
      <c r="D160" s="228"/>
      <c r="E160" s="232"/>
      <c r="F160" s="16" t="s">
        <v>63</v>
      </c>
      <c r="G160" s="16" t="s">
        <v>63</v>
      </c>
      <c r="H160" s="16" t="s">
        <v>50</v>
      </c>
      <c r="I160" s="26" t="s">
        <v>50</v>
      </c>
      <c r="J160" s="26" t="s">
        <v>341</v>
      </c>
      <c r="K160" s="27" t="s">
        <v>210</v>
      </c>
    </row>
    <row r="161" spans="2:11" x14ac:dyDescent="0.25">
      <c r="B161" s="240"/>
      <c r="C161" s="241"/>
      <c r="D161" s="228"/>
      <c r="E161" s="232"/>
      <c r="F161" s="16" t="s">
        <v>63</v>
      </c>
      <c r="G161" s="16" t="s">
        <v>63</v>
      </c>
      <c r="H161" s="16" t="s">
        <v>51</v>
      </c>
      <c r="I161" s="26" t="s">
        <v>209</v>
      </c>
      <c r="J161" s="26" t="s">
        <v>341</v>
      </c>
      <c r="K161" s="27" t="s">
        <v>210</v>
      </c>
    </row>
    <row r="162" spans="2:11" x14ac:dyDescent="0.25">
      <c r="B162" s="240"/>
      <c r="C162" s="241"/>
      <c r="D162" s="228"/>
      <c r="E162" s="232"/>
      <c r="F162" s="16" t="s">
        <v>63</v>
      </c>
      <c r="G162" s="16" t="s">
        <v>63</v>
      </c>
      <c r="H162" s="16" t="s">
        <v>53</v>
      </c>
      <c r="I162" s="26" t="s">
        <v>69</v>
      </c>
      <c r="J162" s="26" t="s">
        <v>341</v>
      </c>
      <c r="K162" s="27" t="s">
        <v>210</v>
      </c>
    </row>
    <row r="163" spans="2:11" x14ac:dyDescent="0.25">
      <c r="B163" s="240"/>
      <c r="C163" s="241"/>
      <c r="D163" s="228"/>
      <c r="E163" s="232"/>
      <c r="F163" s="16" t="s">
        <v>63</v>
      </c>
      <c r="G163" s="16" t="s">
        <v>63</v>
      </c>
      <c r="H163" s="16" t="s">
        <v>50</v>
      </c>
      <c r="I163" s="26" t="s">
        <v>50</v>
      </c>
      <c r="J163" s="26" t="s">
        <v>341</v>
      </c>
      <c r="K163" s="27" t="s">
        <v>210</v>
      </c>
    </row>
    <row r="164" spans="2:11" x14ac:dyDescent="0.25">
      <c r="B164" s="240"/>
      <c r="C164" s="241"/>
      <c r="D164" s="228"/>
      <c r="E164" s="232"/>
      <c r="F164" s="16" t="s">
        <v>63</v>
      </c>
      <c r="G164" s="16" t="s">
        <v>63</v>
      </c>
      <c r="H164" s="16" t="s">
        <v>51</v>
      </c>
      <c r="I164" s="26" t="s">
        <v>209</v>
      </c>
      <c r="J164" s="26" t="s">
        <v>341</v>
      </c>
      <c r="K164" s="27" t="s">
        <v>210</v>
      </c>
    </row>
    <row r="165" spans="2:11" x14ac:dyDescent="0.25">
      <c r="B165" s="240"/>
      <c r="C165" s="241"/>
      <c r="D165" s="228"/>
      <c r="E165" s="232"/>
      <c r="F165" s="16" t="s">
        <v>63</v>
      </c>
      <c r="G165" s="16" t="s">
        <v>63</v>
      </c>
      <c r="H165" s="16" t="s">
        <v>51</v>
      </c>
      <c r="I165" s="26" t="s">
        <v>209</v>
      </c>
      <c r="J165" s="26" t="s">
        <v>341</v>
      </c>
      <c r="K165" s="27" t="s">
        <v>210</v>
      </c>
    </row>
    <row r="166" spans="2:11" x14ac:dyDescent="0.25">
      <c r="B166" s="240"/>
      <c r="C166" s="241"/>
      <c r="D166" s="228"/>
      <c r="E166" s="232"/>
      <c r="F166" s="16" t="s">
        <v>63</v>
      </c>
      <c r="G166" s="16" t="s">
        <v>63</v>
      </c>
      <c r="H166" s="16" t="s">
        <v>53</v>
      </c>
      <c r="I166" s="26" t="s">
        <v>69</v>
      </c>
      <c r="J166" s="26" t="s">
        <v>341</v>
      </c>
      <c r="K166" s="27" t="s">
        <v>210</v>
      </c>
    </row>
    <row r="167" spans="2:11" x14ac:dyDescent="0.25">
      <c r="B167" s="240"/>
      <c r="C167" s="241"/>
      <c r="D167" s="228"/>
      <c r="E167" s="232"/>
      <c r="F167" s="16" t="s">
        <v>63</v>
      </c>
      <c r="G167" s="16" t="s">
        <v>63</v>
      </c>
      <c r="H167" s="16" t="s">
        <v>50</v>
      </c>
      <c r="I167" s="26" t="s">
        <v>50</v>
      </c>
      <c r="J167" s="26" t="s">
        <v>341</v>
      </c>
      <c r="K167" s="27" t="s">
        <v>210</v>
      </c>
    </row>
    <row r="168" spans="2:11" x14ac:dyDescent="0.25">
      <c r="B168" s="240"/>
      <c r="C168" s="241"/>
      <c r="D168" s="228"/>
      <c r="E168" s="232"/>
      <c r="F168" s="16" t="s">
        <v>63</v>
      </c>
      <c r="G168" s="16" t="s">
        <v>63</v>
      </c>
      <c r="H168" s="16" t="s">
        <v>51</v>
      </c>
      <c r="I168" s="26" t="s">
        <v>209</v>
      </c>
      <c r="J168" s="26" t="s">
        <v>341</v>
      </c>
      <c r="K168" s="27" t="s">
        <v>210</v>
      </c>
    </row>
    <row r="169" spans="2:11" x14ac:dyDescent="0.25">
      <c r="B169" s="240"/>
      <c r="C169" s="241"/>
      <c r="D169" s="228"/>
      <c r="E169" s="232"/>
      <c r="F169" s="16" t="s">
        <v>63</v>
      </c>
      <c r="G169" s="16" t="s">
        <v>63</v>
      </c>
      <c r="H169" s="16" t="s">
        <v>51</v>
      </c>
      <c r="I169" s="26" t="s">
        <v>209</v>
      </c>
      <c r="J169" s="26" t="s">
        <v>341</v>
      </c>
      <c r="K169" s="27" t="s">
        <v>210</v>
      </c>
    </row>
    <row r="170" spans="2:11" x14ac:dyDescent="0.25">
      <c r="B170" s="240"/>
      <c r="C170" s="241"/>
      <c r="D170" s="228"/>
      <c r="E170" s="232"/>
      <c r="F170" s="16" t="s">
        <v>63</v>
      </c>
      <c r="G170" s="16" t="s">
        <v>63</v>
      </c>
      <c r="H170" s="16" t="s">
        <v>51</v>
      </c>
      <c r="I170" s="26" t="s">
        <v>209</v>
      </c>
      <c r="J170" s="26" t="s">
        <v>341</v>
      </c>
      <c r="K170" s="27" t="s">
        <v>210</v>
      </c>
    </row>
    <row r="171" spans="2:11" x14ac:dyDescent="0.25">
      <c r="B171" s="240"/>
      <c r="C171" s="241"/>
      <c r="D171" s="228"/>
      <c r="E171" s="232"/>
      <c r="F171" s="16" t="s">
        <v>63</v>
      </c>
      <c r="G171" s="16" t="s">
        <v>63</v>
      </c>
      <c r="H171" s="16" t="s">
        <v>53</v>
      </c>
      <c r="I171" s="26" t="s">
        <v>69</v>
      </c>
      <c r="J171" s="26" t="s">
        <v>341</v>
      </c>
      <c r="K171" s="27" t="s">
        <v>210</v>
      </c>
    </row>
    <row r="172" spans="2:11" x14ac:dyDescent="0.25">
      <c r="B172" s="240"/>
      <c r="C172" s="241"/>
      <c r="D172" s="228"/>
      <c r="E172" s="232"/>
      <c r="F172" s="16" t="s">
        <v>63</v>
      </c>
      <c r="G172" s="16" t="s">
        <v>63</v>
      </c>
      <c r="H172" s="16" t="s">
        <v>50</v>
      </c>
      <c r="I172" s="26" t="s">
        <v>50</v>
      </c>
      <c r="J172" s="26" t="s">
        <v>341</v>
      </c>
      <c r="K172" s="27" t="s">
        <v>210</v>
      </c>
    </row>
    <row r="173" spans="2:11" x14ac:dyDescent="0.25">
      <c r="B173" s="240"/>
      <c r="C173" s="241"/>
      <c r="D173" s="228"/>
      <c r="E173" s="232"/>
      <c r="F173" s="16" t="s">
        <v>63</v>
      </c>
      <c r="G173" s="16" t="s">
        <v>63</v>
      </c>
      <c r="H173" s="16" t="s">
        <v>51</v>
      </c>
      <c r="I173" s="26" t="s">
        <v>209</v>
      </c>
      <c r="J173" s="26" t="s">
        <v>341</v>
      </c>
      <c r="K173" s="27" t="s">
        <v>210</v>
      </c>
    </row>
    <row r="174" spans="2:11" x14ac:dyDescent="0.25">
      <c r="B174" s="240"/>
      <c r="C174" s="241"/>
      <c r="D174" s="228"/>
      <c r="E174" s="232"/>
      <c r="F174" s="16" t="s">
        <v>63</v>
      </c>
      <c r="G174" s="16" t="s">
        <v>63</v>
      </c>
      <c r="H174" s="16" t="s">
        <v>53</v>
      </c>
      <c r="I174" s="26" t="s">
        <v>69</v>
      </c>
      <c r="J174" s="26" t="s">
        <v>341</v>
      </c>
      <c r="K174" s="27" t="s">
        <v>210</v>
      </c>
    </row>
    <row r="175" spans="2:11" x14ac:dyDescent="0.25">
      <c r="B175" s="240"/>
      <c r="C175" s="241"/>
      <c r="D175" s="228"/>
      <c r="E175" s="232"/>
      <c r="F175" s="16" t="s">
        <v>63</v>
      </c>
      <c r="G175" s="16" t="s">
        <v>63</v>
      </c>
      <c r="H175" s="16" t="s">
        <v>50</v>
      </c>
      <c r="I175" s="26" t="s">
        <v>50</v>
      </c>
      <c r="J175" s="26" t="s">
        <v>341</v>
      </c>
      <c r="K175" s="27" t="s">
        <v>210</v>
      </c>
    </row>
    <row r="176" spans="2:11" x14ac:dyDescent="0.25">
      <c r="B176" s="240"/>
      <c r="C176" s="241"/>
      <c r="D176" s="228"/>
      <c r="E176" s="232"/>
      <c r="F176" s="16" t="s">
        <v>63</v>
      </c>
      <c r="G176" s="16" t="s">
        <v>63</v>
      </c>
      <c r="H176" s="16" t="s">
        <v>51</v>
      </c>
      <c r="I176" s="26" t="s">
        <v>209</v>
      </c>
      <c r="J176" s="26" t="s">
        <v>341</v>
      </c>
      <c r="K176" s="27" t="s">
        <v>210</v>
      </c>
    </row>
    <row r="177" spans="2:11" x14ac:dyDescent="0.25">
      <c r="B177" s="240"/>
      <c r="C177" s="241"/>
      <c r="D177" s="228"/>
      <c r="E177" s="232"/>
      <c r="F177" s="16" t="s">
        <v>63</v>
      </c>
      <c r="G177" s="16" t="s">
        <v>63</v>
      </c>
      <c r="H177" s="16" t="s">
        <v>53</v>
      </c>
      <c r="I177" s="26" t="s">
        <v>69</v>
      </c>
      <c r="J177" s="26" t="s">
        <v>341</v>
      </c>
      <c r="K177" s="27" t="s">
        <v>210</v>
      </c>
    </row>
    <row r="178" spans="2:11" x14ac:dyDescent="0.25">
      <c r="B178" s="240"/>
      <c r="C178" s="241"/>
      <c r="D178" s="228"/>
      <c r="E178" s="232"/>
      <c r="F178" s="16" t="s">
        <v>63</v>
      </c>
      <c r="G178" s="16" t="s">
        <v>63</v>
      </c>
      <c r="H178" s="16" t="s">
        <v>51</v>
      </c>
      <c r="I178" s="26" t="s">
        <v>209</v>
      </c>
      <c r="J178" s="26" t="s">
        <v>341</v>
      </c>
      <c r="K178" s="27" t="s">
        <v>210</v>
      </c>
    </row>
    <row r="179" spans="2:11" x14ac:dyDescent="0.25">
      <c r="B179" s="240"/>
      <c r="C179" s="241"/>
      <c r="D179" s="228"/>
      <c r="E179" s="232"/>
      <c r="F179" s="16" t="s">
        <v>63</v>
      </c>
      <c r="G179" s="16" t="s">
        <v>63</v>
      </c>
      <c r="H179" s="16" t="s">
        <v>53</v>
      </c>
      <c r="I179" s="26" t="s">
        <v>69</v>
      </c>
      <c r="J179" s="26" t="s">
        <v>341</v>
      </c>
      <c r="K179" s="27" t="s">
        <v>210</v>
      </c>
    </row>
    <row r="180" spans="2:11" x14ac:dyDescent="0.25">
      <c r="B180" s="240"/>
      <c r="C180" s="241"/>
      <c r="D180" s="228"/>
      <c r="E180" s="232"/>
      <c r="F180" s="16" t="s">
        <v>63</v>
      </c>
      <c r="G180" s="16" t="s">
        <v>63</v>
      </c>
      <c r="H180" s="16" t="s">
        <v>51</v>
      </c>
      <c r="I180" s="26" t="s">
        <v>209</v>
      </c>
      <c r="J180" s="26" t="s">
        <v>341</v>
      </c>
      <c r="K180" s="27" t="s">
        <v>210</v>
      </c>
    </row>
    <row r="181" spans="2:11" x14ac:dyDescent="0.25">
      <c r="B181" s="240"/>
      <c r="C181" s="241"/>
      <c r="D181" s="228"/>
      <c r="E181" s="232"/>
      <c r="F181" s="16" t="s">
        <v>63</v>
      </c>
      <c r="G181" s="16" t="s">
        <v>63</v>
      </c>
      <c r="H181" s="16" t="s">
        <v>51</v>
      </c>
      <c r="I181" s="26" t="s">
        <v>209</v>
      </c>
      <c r="J181" s="26" t="s">
        <v>341</v>
      </c>
      <c r="K181" s="27" t="s">
        <v>210</v>
      </c>
    </row>
    <row r="182" spans="2:11" x14ac:dyDescent="0.25">
      <c r="B182" s="240"/>
      <c r="C182" s="241"/>
      <c r="D182" s="228"/>
      <c r="E182" s="232"/>
      <c r="F182" s="16" t="s">
        <v>63</v>
      </c>
      <c r="G182" s="16" t="s">
        <v>63</v>
      </c>
      <c r="H182" s="16" t="s">
        <v>51</v>
      </c>
      <c r="I182" s="26" t="s">
        <v>209</v>
      </c>
      <c r="J182" s="26" t="s">
        <v>341</v>
      </c>
      <c r="K182" s="27" t="s">
        <v>210</v>
      </c>
    </row>
    <row r="183" spans="2:11" x14ac:dyDescent="0.25">
      <c r="B183" s="240"/>
      <c r="C183" s="241"/>
      <c r="D183" s="228"/>
      <c r="E183" s="232"/>
      <c r="F183" s="16" t="s">
        <v>63</v>
      </c>
      <c r="G183" s="16" t="s">
        <v>63</v>
      </c>
      <c r="H183" s="16" t="s">
        <v>51</v>
      </c>
      <c r="I183" s="26" t="s">
        <v>209</v>
      </c>
      <c r="J183" s="26" t="s">
        <v>341</v>
      </c>
      <c r="K183" s="27" t="s">
        <v>210</v>
      </c>
    </row>
    <row r="184" spans="2:11" x14ac:dyDescent="0.25">
      <c r="B184" s="240"/>
      <c r="C184" s="241"/>
      <c r="D184" s="228"/>
      <c r="E184" s="232"/>
      <c r="F184" s="16" t="s">
        <v>63</v>
      </c>
      <c r="G184" s="16" t="s">
        <v>63</v>
      </c>
      <c r="H184" s="16" t="s">
        <v>50</v>
      </c>
      <c r="I184" s="26" t="s">
        <v>50</v>
      </c>
      <c r="J184" s="26" t="s">
        <v>341</v>
      </c>
      <c r="K184" s="27" t="s">
        <v>210</v>
      </c>
    </row>
    <row r="185" spans="2:11" x14ac:dyDescent="0.25">
      <c r="B185" s="240"/>
      <c r="C185" s="241"/>
      <c r="D185" s="228"/>
      <c r="E185" s="232"/>
      <c r="F185" s="16" t="s">
        <v>63</v>
      </c>
      <c r="G185" s="16" t="s">
        <v>63</v>
      </c>
      <c r="H185" s="16" t="s">
        <v>51</v>
      </c>
      <c r="I185" s="26" t="s">
        <v>209</v>
      </c>
      <c r="J185" s="26" t="s">
        <v>341</v>
      </c>
      <c r="K185" s="27" t="s">
        <v>210</v>
      </c>
    </row>
    <row r="186" spans="2:11" x14ac:dyDescent="0.25">
      <c r="B186" s="240"/>
      <c r="C186" s="241"/>
      <c r="D186" s="228"/>
      <c r="E186" s="232"/>
      <c r="F186" s="16" t="s">
        <v>85</v>
      </c>
      <c r="G186" s="16" t="s">
        <v>63</v>
      </c>
      <c r="H186" s="16" t="s">
        <v>55</v>
      </c>
      <c r="I186" s="26" t="s">
        <v>63</v>
      </c>
      <c r="J186" s="26" t="s">
        <v>341</v>
      </c>
      <c r="K186" s="27" t="s">
        <v>211</v>
      </c>
    </row>
    <row r="187" spans="2:11" x14ac:dyDescent="0.25">
      <c r="B187" s="240"/>
      <c r="C187" s="241"/>
      <c r="D187" s="228"/>
      <c r="E187" s="232"/>
      <c r="F187" s="16" t="s">
        <v>63</v>
      </c>
      <c r="G187" s="16" t="s">
        <v>63</v>
      </c>
      <c r="H187" s="16" t="s">
        <v>51</v>
      </c>
      <c r="I187" s="26" t="s">
        <v>209</v>
      </c>
      <c r="J187" s="26" t="s">
        <v>341</v>
      </c>
      <c r="K187" s="27" t="s">
        <v>210</v>
      </c>
    </row>
    <row r="188" spans="2:11" x14ac:dyDescent="0.25">
      <c r="B188" s="240"/>
      <c r="C188" s="241"/>
      <c r="D188" s="228"/>
      <c r="E188" s="232"/>
      <c r="F188" s="16" t="s">
        <v>63</v>
      </c>
      <c r="G188" s="16" t="s">
        <v>63</v>
      </c>
      <c r="H188" s="16" t="s">
        <v>53</v>
      </c>
      <c r="I188" s="26" t="s">
        <v>69</v>
      </c>
      <c r="J188" s="26" t="s">
        <v>341</v>
      </c>
      <c r="K188" s="27" t="s">
        <v>210</v>
      </c>
    </row>
    <row r="189" spans="2:11" x14ac:dyDescent="0.25">
      <c r="B189" s="240"/>
      <c r="C189" s="241"/>
      <c r="D189" s="228"/>
      <c r="E189" s="232"/>
      <c r="F189" s="16" t="s">
        <v>63</v>
      </c>
      <c r="G189" s="16" t="s">
        <v>63</v>
      </c>
      <c r="H189" s="16" t="s">
        <v>51</v>
      </c>
      <c r="I189" s="26" t="s">
        <v>209</v>
      </c>
      <c r="J189" s="26" t="s">
        <v>341</v>
      </c>
      <c r="K189" s="27" t="s">
        <v>210</v>
      </c>
    </row>
    <row r="190" spans="2:11" x14ac:dyDescent="0.25">
      <c r="B190" s="240"/>
      <c r="C190" s="241"/>
      <c r="D190" s="228"/>
      <c r="E190" s="232"/>
      <c r="F190" s="16" t="s">
        <v>63</v>
      </c>
      <c r="G190" s="16" t="s">
        <v>63</v>
      </c>
      <c r="H190" s="16" t="s">
        <v>53</v>
      </c>
      <c r="I190" s="26" t="s">
        <v>69</v>
      </c>
      <c r="J190" s="26" t="s">
        <v>341</v>
      </c>
      <c r="K190" s="27" t="s">
        <v>210</v>
      </c>
    </row>
    <row r="191" spans="2:11" x14ac:dyDescent="0.25">
      <c r="B191" s="240"/>
      <c r="C191" s="241"/>
      <c r="D191" s="228"/>
      <c r="E191" s="232"/>
      <c r="F191" s="16" t="s">
        <v>63</v>
      </c>
      <c r="G191" s="16" t="s">
        <v>63</v>
      </c>
      <c r="H191" s="16" t="s">
        <v>50</v>
      </c>
      <c r="I191" s="26" t="s">
        <v>50</v>
      </c>
      <c r="J191" s="26" t="s">
        <v>341</v>
      </c>
      <c r="K191" s="27" t="s">
        <v>210</v>
      </c>
    </row>
    <row r="192" spans="2:11" x14ac:dyDescent="0.25">
      <c r="B192" s="240"/>
      <c r="C192" s="241"/>
      <c r="D192" s="228"/>
      <c r="E192" s="232"/>
      <c r="F192" s="16" t="s">
        <v>63</v>
      </c>
      <c r="G192" s="16" t="s">
        <v>63</v>
      </c>
      <c r="H192" s="16" t="s">
        <v>51</v>
      </c>
      <c r="I192" s="26" t="s">
        <v>209</v>
      </c>
      <c r="J192" s="26" t="s">
        <v>341</v>
      </c>
      <c r="K192" s="27" t="s">
        <v>210</v>
      </c>
    </row>
    <row r="193" spans="2:11" x14ac:dyDescent="0.25">
      <c r="B193" s="240"/>
      <c r="C193" s="241"/>
      <c r="D193" s="228"/>
      <c r="E193" s="232"/>
      <c r="F193" s="16" t="s">
        <v>63</v>
      </c>
      <c r="G193" s="16" t="s">
        <v>63</v>
      </c>
      <c r="H193" s="16" t="s">
        <v>50</v>
      </c>
      <c r="I193" s="26" t="s">
        <v>50</v>
      </c>
      <c r="J193" s="26" t="s">
        <v>341</v>
      </c>
      <c r="K193" s="27" t="s">
        <v>210</v>
      </c>
    </row>
    <row r="194" spans="2:11" x14ac:dyDescent="0.25">
      <c r="B194" s="240"/>
      <c r="C194" s="241"/>
      <c r="D194" s="228"/>
      <c r="E194" s="232"/>
      <c r="F194" s="16" t="s">
        <v>63</v>
      </c>
      <c r="G194" s="16" t="s">
        <v>63</v>
      </c>
      <c r="H194" s="16" t="s">
        <v>51</v>
      </c>
      <c r="I194" s="26" t="s">
        <v>209</v>
      </c>
      <c r="J194" s="26" t="s">
        <v>341</v>
      </c>
      <c r="K194" s="27" t="s">
        <v>210</v>
      </c>
    </row>
    <row r="195" spans="2:11" x14ac:dyDescent="0.25">
      <c r="B195" s="240"/>
      <c r="C195" s="241"/>
      <c r="D195" s="228"/>
      <c r="E195" s="232"/>
      <c r="F195" s="16" t="s">
        <v>63</v>
      </c>
      <c r="G195" s="16" t="s">
        <v>63</v>
      </c>
      <c r="H195" s="16" t="s">
        <v>53</v>
      </c>
      <c r="I195" s="26" t="s">
        <v>69</v>
      </c>
      <c r="J195" s="26" t="s">
        <v>341</v>
      </c>
      <c r="K195" s="27" t="s">
        <v>210</v>
      </c>
    </row>
    <row r="196" spans="2:11" x14ac:dyDescent="0.25">
      <c r="B196" s="240"/>
      <c r="C196" s="241"/>
      <c r="D196" s="228"/>
      <c r="E196" s="232"/>
      <c r="F196" s="16" t="s">
        <v>63</v>
      </c>
      <c r="G196" s="16" t="s">
        <v>63</v>
      </c>
      <c r="H196" s="16" t="s">
        <v>51</v>
      </c>
      <c r="I196" s="26" t="s">
        <v>209</v>
      </c>
      <c r="J196" s="26" t="s">
        <v>341</v>
      </c>
      <c r="K196" s="27" t="s">
        <v>210</v>
      </c>
    </row>
    <row r="197" spans="2:11" x14ac:dyDescent="0.25">
      <c r="B197" s="240"/>
      <c r="C197" s="241"/>
      <c r="D197" s="228"/>
      <c r="E197" s="232"/>
      <c r="F197" s="16" t="s">
        <v>63</v>
      </c>
      <c r="G197" s="16" t="s">
        <v>63</v>
      </c>
      <c r="H197" s="16" t="s">
        <v>53</v>
      </c>
      <c r="I197" s="26" t="s">
        <v>69</v>
      </c>
      <c r="J197" s="26" t="s">
        <v>341</v>
      </c>
      <c r="K197" s="27" t="s">
        <v>210</v>
      </c>
    </row>
    <row r="198" spans="2:11" x14ac:dyDescent="0.25">
      <c r="B198" s="240"/>
      <c r="C198" s="241"/>
      <c r="D198" s="228"/>
      <c r="E198" s="232"/>
      <c r="F198" s="16" t="s">
        <v>63</v>
      </c>
      <c r="G198" s="16" t="s">
        <v>63</v>
      </c>
      <c r="H198" s="16" t="s">
        <v>50</v>
      </c>
      <c r="I198" s="26" t="s">
        <v>50</v>
      </c>
      <c r="J198" s="26" t="s">
        <v>341</v>
      </c>
      <c r="K198" s="27" t="s">
        <v>210</v>
      </c>
    </row>
    <row r="199" spans="2:11" x14ac:dyDescent="0.25">
      <c r="B199" s="240"/>
      <c r="C199" s="241"/>
      <c r="D199" s="228"/>
      <c r="E199" s="232"/>
      <c r="F199" s="16" t="s">
        <v>63</v>
      </c>
      <c r="G199" s="16" t="s">
        <v>63</v>
      </c>
      <c r="H199" s="16" t="s">
        <v>51</v>
      </c>
      <c r="I199" s="26" t="s">
        <v>209</v>
      </c>
      <c r="J199" s="26" t="s">
        <v>341</v>
      </c>
      <c r="K199" s="27" t="s">
        <v>210</v>
      </c>
    </row>
    <row r="200" spans="2:11" x14ac:dyDescent="0.25">
      <c r="B200" s="240"/>
      <c r="C200" s="241"/>
      <c r="D200" s="228"/>
      <c r="E200" s="232"/>
      <c r="F200" s="16" t="s">
        <v>63</v>
      </c>
      <c r="G200" s="16" t="s">
        <v>63</v>
      </c>
      <c r="H200" s="16" t="s">
        <v>51</v>
      </c>
      <c r="I200" s="26" t="s">
        <v>209</v>
      </c>
      <c r="J200" s="26" t="s">
        <v>341</v>
      </c>
      <c r="K200" s="27" t="s">
        <v>210</v>
      </c>
    </row>
    <row r="201" spans="2:11" x14ac:dyDescent="0.25">
      <c r="B201" s="240"/>
      <c r="C201" s="241"/>
      <c r="D201" s="228"/>
      <c r="E201" s="232"/>
      <c r="F201" s="16" t="s">
        <v>63</v>
      </c>
      <c r="G201" s="16" t="s">
        <v>63</v>
      </c>
      <c r="H201" s="16" t="s">
        <v>50</v>
      </c>
      <c r="I201" s="26" t="s">
        <v>50</v>
      </c>
      <c r="J201" s="26" t="s">
        <v>341</v>
      </c>
      <c r="K201" s="27" t="s">
        <v>210</v>
      </c>
    </row>
    <row r="202" spans="2:11" x14ac:dyDescent="0.25">
      <c r="B202" s="240"/>
      <c r="C202" s="241"/>
      <c r="D202" s="228"/>
      <c r="E202" s="232"/>
      <c r="F202" s="16" t="s">
        <v>63</v>
      </c>
      <c r="G202" s="16" t="s">
        <v>63</v>
      </c>
      <c r="H202" s="16" t="s">
        <v>53</v>
      </c>
      <c r="I202" s="26" t="s">
        <v>69</v>
      </c>
      <c r="J202" s="26" t="s">
        <v>341</v>
      </c>
      <c r="K202" s="27" t="s">
        <v>210</v>
      </c>
    </row>
    <row r="203" spans="2:11" x14ac:dyDescent="0.25">
      <c r="B203" s="240"/>
      <c r="C203" s="241"/>
      <c r="D203" s="228"/>
      <c r="E203" s="232"/>
      <c r="F203" s="16" t="s">
        <v>88</v>
      </c>
      <c r="G203" s="16" t="s">
        <v>63</v>
      </c>
      <c r="H203" s="16" t="s">
        <v>55</v>
      </c>
      <c r="I203" s="26" t="s">
        <v>63</v>
      </c>
      <c r="J203" s="26" t="s">
        <v>341</v>
      </c>
      <c r="K203" s="27" t="s">
        <v>211</v>
      </c>
    </row>
    <row r="204" spans="2:11" x14ac:dyDescent="0.25">
      <c r="B204" s="240"/>
      <c r="C204" s="241"/>
      <c r="D204" s="228"/>
      <c r="E204" s="232"/>
      <c r="F204" s="16" t="s">
        <v>63</v>
      </c>
      <c r="G204" s="16" t="s">
        <v>63</v>
      </c>
      <c r="H204" s="16" t="s">
        <v>51</v>
      </c>
      <c r="I204" s="26" t="s">
        <v>209</v>
      </c>
      <c r="J204" s="26" t="s">
        <v>341</v>
      </c>
      <c r="K204" s="27" t="s">
        <v>210</v>
      </c>
    </row>
    <row r="205" spans="2:11" x14ac:dyDescent="0.25">
      <c r="B205" s="240"/>
      <c r="C205" s="241"/>
      <c r="D205" s="228"/>
      <c r="E205" s="232"/>
      <c r="F205" s="16" t="s">
        <v>63</v>
      </c>
      <c r="G205" s="16" t="s">
        <v>63</v>
      </c>
      <c r="H205" s="16" t="s">
        <v>62</v>
      </c>
      <c r="I205" s="26" t="s">
        <v>63</v>
      </c>
      <c r="J205" s="26" t="s">
        <v>341</v>
      </c>
      <c r="K205" s="27" t="s">
        <v>211</v>
      </c>
    </row>
    <row r="206" spans="2:11" x14ac:dyDescent="0.25">
      <c r="B206" s="240"/>
      <c r="C206" s="241"/>
      <c r="D206" s="228"/>
      <c r="E206" s="232"/>
      <c r="F206" s="16" t="s">
        <v>63</v>
      </c>
      <c r="G206" s="16" t="s">
        <v>63</v>
      </c>
      <c r="H206" s="16" t="s">
        <v>53</v>
      </c>
      <c r="I206" s="26" t="s">
        <v>69</v>
      </c>
      <c r="J206" s="26" t="s">
        <v>341</v>
      </c>
      <c r="K206" s="27" t="s">
        <v>210</v>
      </c>
    </row>
    <row r="207" spans="2:11" x14ac:dyDescent="0.25">
      <c r="B207" s="240"/>
      <c r="C207" s="241"/>
      <c r="D207" s="228"/>
      <c r="E207" s="232"/>
      <c r="F207" s="16" t="s">
        <v>63</v>
      </c>
      <c r="G207" s="16" t="s">
        <v>63</v>
      </c>
      <c r="H207" s="16" t="s">
        <v>51</v>
      </c>
      <c r="I207" s="26" t="s">
        <v>209</v>
      </c>
      <c r="J207" s="26" t="s">
        <v>341</v>
      </c>
      <c r="K207" s="27" t="s">
        <v>210</v>
      </c>
    </row>
    <row r="208" spans="2:11" x14ac:dyDescent="0.25">
      <c r="B208" s="240"/>
      <c r="C208" s="241"/>
      <c r="D208" s="228"/>
      <c r="E208" s="232"/>
      <c r="F208" s="16" t="s">
        <v>63</v>
      </c>
      <c r="G208" s="16" t="s">
        <v>63</v>
      </c>
      <c r="H208" s="16" t="s">
        <v>50</v>
      </c>
      <c r="I208" s="26" t="s">
        <v>50</v>
      </c>
      <c r="J208" s="26" t="s">
        <v>341</v>
      </c>
      <c r="K208" s="27" t="s">
        <v>210</v>
      </c>
    </row>
    <row r="209" spans="2:11" x14ac:dyDescent="0.25">
      <c r="B209" s="240"/>
      <c r="C209" s="241"/>
      <c r="D209" s="228"/>
      <c r="E209" s="232"/>
      <c r="F209" s="16" t="s">
        <v>63</v>
      </c>
      <c r="G209" s="16" t="s">
        <v>63</v>
      </c>
      <c r="H209" s="16" t="s">
        <v>51</v>
      </c>
      <c r="I209" s="26" t="s">
        <v>209</v>
      </c>
      <c r="J209" s="26" t="s">
        <v>341</v>
      </c>
      <c r="K209" s="27" t="s">
        <v>210</v>
      </c>
    </row>
    <row r="210" spans="2:11" x14ac:dyDescent="0.25">
      <c r="B210" s="240"/>
      <c r="C210" s="241"/>
      <c r="D210" s="228"/>
      <c r="E210" s="232"/>
      <c r="F210" s="16" t="s">
        <v>63</v>
      </c>
      <c r="G210" s="16" t="s">
        <v>63</v>
      </c>
      <c r="H210" s="16" t="s">
        <v>69</v>
      </c>
      <c r="I210" s="26" t="s">
        <v>69</v>
      </c>
      <c r="J210" s="26" t="s">
        <v>341</v>
      </c>
      <c r="K210" s="27" t="s">
        <v>210</v>
      </c>
    </row>
    <row r="211" spans="2:11" x14ac:dyDescent="0.25">
      <c r="B211" s="240"/>
      <c r="C211" s="241"/>
      <c r="D211" s="228"/>
      <c r="E211" s="232"/>
      <c r="F211" s="16" t="s">
        <v>63</v>
      </c>
      <c r="G211" s="16" t="s">
        <v>63</v>
      </c>
      <c r="H211" s="16" t="s">
        <v>54</v>
      </c>
      <c r="I211" s="26" t="s">
        <v>69</v>
      </c>
      <c r="J211" s="26" t="s">
        <v>341</v>
      </c>
      <c r="K211" s="27" t="s">
        <v>210</v>
      </c>
    </row>
    <row r="212" spans="2:11" x14ac:dyDescent="0.25">
      <c r="B212" s="240"/>
      <c r="C212" s="241"/>
      <c r="D212" s="228"/>
      <c r="E212" s="232"/>
      <c r="F212" s="16" t="s">
        <v>63</v>
      </c>
      <c r="G212" s="16" t="s">
        <v>63</v>
      </c>
      <c r="H212" s="16" t="s">
        <v>52</v>
      </c>
      <c r="I212" s="26" t="s">
        <v>71</v>
      </c>
      <c r="J212" s="26" t="s">
        <v>341</v>
      </c>
      <c r="K212" s="27" t="s">
        <v>210</v>
      </c>
    </row>
    <row r="213" spans="2:11" x14ac:dyDescent="0.25">
      <c r="B213" s="240"/>
      <c r="C213" s="241"/>
      <c r="D213" s="228"/>
      <c r="E213" s="232"/>
      <c r="F213" s="16" t="s">
        <v>63</v>
      </c>
      <c r="G213" s="16" t="s">
        <v>63</v>
      </c>
      <c r="H213" s="16" t="s">
        <v>52</v>
      </c>
      <c r="I213" s="26" t="s">
        <v>71</v>
      </c>
      <c r="J213" s="26" t="s">
        <v>341</v>
      </c>
      <c r="K213" s="27" t="s">
        <v>210</v>
      </c>
    </row>
    <row r="214" spans="2:11" x14ac:dyDescent="0.25">
      <c r="B214" s="240"/>
      <c r="C214" s="241"/>
      <c r="D214" s="228"/>
      <c r="E214" s="232"/>
      <c r="F214" s="16" t="s">
        <v>63</v>
      </c>
      <c r="G214" s="16" t="s">
        <v>63</v>
      </c>
      <c r="H214" s="16" t="s">
        <v>52</v>
      </c>
      <c r="I214" s="26" t="s">
        <v>71</v>
      </c>
      <c r="J214" s="26" t="s">
        <v>341</v>
      </c>
      <c r="K214" s="27" t="s">
        <v>210</v>
      </c>
    </row>
    <row r="215" spans="2:11" x14ac:dyDescent="0.25">
      <c r="B215" s="240"/>
      <c r="C215" s="241"/>
      <c r="D215" s="228"/>
      <c r="E215" s="232"/>
      <c r="F215" s="16" t="s">
        <v>63</v>
      </c>
      <c r="G215" s="16" t="s">
        <v>63</v>
      </c>
      <c r="H215" s="16" t="s">
        <v>54</v>
      </c>
      <c r="I215" s="26" t="s">
        <v>69</v>
      </c>
      <c r="J215" s="26" t="s">
        <v>341</v>
      </c>
      <c r="K215" s="27" t="s">
        <v>210</v>
      </c>
    </row>
    <row r="216" spans="2:11" x14ac:dyDescent="0.25">
      <c r="B216" s="240"/>
      <c r="C216" s="241"/>
      <c r="D216" s="228"/>
      <c r="E216" s="232"/>
      <c r="F216" s="16" t="s">
        <v>63</v>
      </c>
      <c r="G216" s="16" t="s">
        <v>63</v>
      </c>
      <c r="H216" s="16" t="s">
        <v>52</v>
      </c>
      <c r="I216" s="26" t="s">
        <v>71</v>
      </c>
      <c r="J216" s="26" t="s">
        <v>341</v>
      </c>
      <c r="K216" s="27" t="s">
        <v>210</v>
      </c>
    </row>
    <row r="217" spans="2:11" x14ac:dyDescent="0.25">
      <c r="B217" s="240"/>
      <c r="C217" s="241"/>
      <c r="D217" s="228"/>
      <c r="E217" s="232"/>
      <c r="F217" s="16" t="s">
        <v>63</v>
      </c>
      <c r="G217" s="16" t="s">
        <v>63</v>
      </c>
      <c r="H217" s="16" t="s">
        <v>54</v>
      </c>
      <c r="I217" s="26" t="s">
        <v>69</v>
      </c>
      <c r="J217" s="26" t="s">
        <v>341</v>
      </c>
      <c r="K217" s="27" t="s">
        <v>210</v>
      </c>
    </row>
    <row r="218" spans="2:11" x14ac:dyDescent="0.25">
      <c r="B218" s="240"/>
      <c r="C218" s="241"/>
      <c r="D218" s="228"/>
      <c r="E218" s="232"/>
      <c r="F218" s="16" t="s">
        <v>63</v>
      </c>
      <c r="G218" s="16" t="s">
        <v>63</v>
      </c>
      <c r="H218" s="16" t="s">
        <v>52</v>
      </c>
      <c r="I218" s="26" t="s">
        <v>71</v>
      </c>
      <c r="J218" s="26" t="s">
        <v>341</v>
      </c>
      <c r="K218" s="27" t="s">
        <v>210</v>
      </c>
    </row>
    <row r="219" spans="2:11" x14ac:dyDescent="0.25">
      <c r="B219" s="240"/>
      <c r="C219" s="241"/>
      <c r="D219" s="228"/>
      <c r="E219" s="232"/>
      <c r="F219" s="16" t="s">
        <v>63</v>
      </c>
      <c r="G219" s="16" t="s">
        <v>63</v>
      </c>
      <c r="H219" s="16" t="s">
        <v>52</v>
      </c>
      <c r="I219" s="26" t="s">
        <v>71</v>
      </c>
      <c r="J219" s="26" t="s">
        <v>341</v>
      </c>
      <c r="K219" s="27" t="s">
        <v>210</v>
      </c>
    </row>
    <row r="220" spans="2:11" x14ac:dyDescent="0.25">
      <c r="B220" s="240"/>
      <c r="C220" s="241"/>
      <c r="D220" s="228"/>
      <c r="E220" s="232"/>
      <c r="F220" s="16" t="s">
        <v>63</v>
      </c>
      <c r="G220" s="16" t="s">
        <v>63</v>
      </c>
      <c r="H220" s="16" t="s">
        <v>54</v>
      </c>
      <c r="I220" s="26" t="s">
        <v>69</v>
      </c>
      <c r="J220" s="26" t="s">
        <v>341</v>
      </c>
      <c r="K220" s="27" t="s">
        <v>210</v>
      </c>
    </row>
    <row r="221" spans="2:11" x14ac:dyDescent="0.25">
      <c r="B221" s="240"/>
      <c r="C221" s="241"/>
      <c r="D221" s="228"/>
      <c r="E221" s="232"/>
      <c r="F221" s="16" t="s">
        <v>63</v>
      </c>
      <c r="G221" s="16" t="s">
        <v>63</v>
      </c>
      <c r="H221" s="16" t="s">
        <v>52</v>
      </c>
      <c r="I221" s="26" t="s">
        <v>71</v>
      </c>
      <c r="J221" s="26" t="s">
        <v>341</v>
      </c>
      <c r="K221" s="27" t="s">
        <v>210</v>
      </c>
    </row>
    <row r="222" spans="2:11" x14ac:dyDescent="0.25">
      <c r="B222" s="240"/>
      <c r="C222" s="241"/>
      <c r="D222" s="228"/>
      <c r="E222" s="232"/>
      <c r="F222" s="16" t="s">
        <v>63</v>
      </c>
      <c r="G222" s="16" t="s">
        <v>63</v>
      </c>
      <c r="H222" s="16" t="s">
        <v>52</v>
      </c>
      <c r="I222" s="26" t="s">
        <v>71</v>
      </c>
      <c r="J222" s="26" t="s">
        <v>341</v>
      </c>
      <c r="K222" s="27" t="s">
        <v>210</v>
      </c>
    </row>
    <row r="223" spans="2:11" x14ac:dyDescent="0.25">
      <c r="B223" s="240"/>
      <c r="C223" s="241"/>
      <c r="D223" s="228"/>
      <c r="E223" s="232"/>
      <c r="F223" s="16" t="s">
        <v>63</v>
      </c>
      <c r="G223" s="16" t="s">
        <v>63</v>
      </c>
      <c r="H223" s="16" t="s">
        <v>54</v>
      </c>
      <c r="I223" s="26" t="s">
        <v>69</v>
      </c>
      <c r="J223" s="26" t="s">
        <v>341</v>
      </c>
      <c r="K223" s="27" t="s">
        <v>210</v>
      </c>
    </row>
    <row r="224" spans="2:11" x14ac:dyDescent="0.25">
      <c r="B224" s="240"/>
      <c r="C224" s="241"/>
      <c r="D224" s="228"/>
      <c r="E224" s="232"/>
      <c r="F224" s="16" t="s">
        <v>63</v>
      </c>
      <c r="G224" s="16" t="s">
        <v>63</v>
      </c>
      <c r="H224" s="16" t="s">
        <v>52</v>
      </c>
      <c r="I224" s="26" t="s">
        <v>71</v>
      </c>
      <c r="J224" s="26" t="s">
        <v>341</v>
      </c>
      <c r="K224" s="27" t="s">
        <v>210</v>
      </c>
    </row>
    <row r="225" spans="2:11" x14ac:dyDescent="0.25">
      <c r="B225" s="240"/>
      <c r="C225" s="241"/>
      <c r="D225" s="228"/>
      <c r="E225" s="232"/>
      <c r="F225" s="16" t="s">
        <v>63</v>
      </c>
      <c r="G225" s="16" t="s">
        <v>63</v>
      </c>
      <c r="H225" s="16" t="s">
        <v>54</v>
      </c>
      <c r="I225" s="26" t="s">
        <v>69</v>
      </c>
      <c r="J225" s="26" t="s">
        <v>341</v>
      </c>
      <c r="K225" s="27" t="s">
        <v>210</v>
      </c>
    </row>
    <row r="226" spans="2:11" x14ac:dyDescent="0.25">
      <c r="B226" s="240"/>
      <c r="C226" s="241"/>
      <c r="D226" s="228"/>
      <c r="E226" s="232"/>
      <c r="F226" s="16" t="s">
        <v>63</v>
      </c>
      <c r="G226" s="16" t="s">
        <v>63</v>
      </c>
      <c r="H226" s="16" t="s">
        <v>52</v>
      </c>
      <c r="I226" s="26" t="s">
        <v>71</v>
      </c>
      <c r="J226" s="26" t="s">
        <v>341</v>
      </c>
      <c r="K226" s="27" t="s">
        <v>210</v>
      </c>
    </row>
    <row r="227" spans="2:11" x14ac:dyDescent="0.25">
      <c r="B227" s="240"/>
      <c r="C227" s="241"/>
      <c r="D227" s="228"/>
      <c r="E227" s="232"/>
      <c r="F227" s="16" t="s">
        <v>63</v>
      </c>
      <c r="G227" s="16" t="s">
        <v>63</v>
      </c>
      <c r="H227" s="16" t="s">
        <v>54</v>
      </c>
      <c r="I227" s="26" t="s">
        <v>69</v>
      </c>
      <c r="J227" s="26" t="s">
        <v>341</v>
      </c>
      <c r="K227" s="27" t="s">
        <v>210</v>
      </c>
    </row>
    <row r="228" spans="2:11" x14ac:dyDescent="0.25">
      <c r="B228" s="240"/>
      <c r="C228" s="241"/>
      <c r="D228" s="228"/>
      <c r="E228" s="232"/>
      <c r="F228" s="16" t="s">
        <v>63</v>
      </c>
      <c r="G228" s="16" t="s">
        <v>63</v>
      </c>
      <c r="H228" s="16" t="s">
        <v>52</v>
      </c>
      <c r="I228" s="26" t="s">
        <v>71</v>
      </c>
      <c r="J228" s="26" t="s">
        <v>341</v>
      </c>
      <c r="K228" s="27" t="s">
        <v>210</v>
      </c>
    </row>
    <row r="229" spans="2:11" x14ac:dyDescent="0.25">
      <c r="B229" s="240"/>
      <c r="C229" s="241"/>
      <c r="D229" s="228"/>
      <c r="E229" s="232"/>
      <c r="F229" s="16" t="s">
        <v>63</v>
      </c>
      <c r="G229" s="16" t="s">
        <v>63</v>
      </c>
      <c r="H229" s="16" t="s">
        <v>54</v>
      </c>
      <c r="I229" s="26" t="s">
        <v>69</v>
      </c>
      <c r="J229" s="26" t="s">
        <v>341</v>
      </c>
      <c r="K229" s="27" t="s">
        <v>210</v>
      </c>
    </row>
    <row r="230" spans="2:11" x14ac:dyDescent="0.25">
      <c r="B230" s="240"/>
      <c r="C230" s="241"/>
      <c r="D230" s="228"/>
      <c r="E230" s="232"/>
      <c r="F230" s="16" t="s">
        <v>63</v>
      </c>
      <c r="G230" s="16" t="s">
        <v>63</v>
      </c>
      <c r="H230" s="16" t="s">
        <v>52</v>
      </c>
      <c r="I230" s="26" t="s">
        <v>71</v>
      </c>
      <c r="J230" s="26" t="s">
        <v>341</v>
      </c>
      <c r="K230" s="27" t="s">
        <v>210</v>
      </c>
    </row>
    <row r="231" spans="2:11" x14ac:dyDescent="0.25">
      <c r="B231" s="240"/>
      <c r="C231" s="241"/>
      <c r="D231" s="228"/>
      <c r="E231" s="232"/>
      <c r="F231" s="16" t="s">
        <v>63</v>
      </c>
      <c r="G231" s="16" t="s">
        <v>63</v>
      </c>
      <c r="H231" s="16" t="s">
        <v>52</v>
      </c>
      <c r="I231" s="26" t="s">
        <v>71</v>
      </c>
      <c r="J231" s="26" t="s">
        <v>341</v>
      </c>
      <c r="K231" s="27" t="s">
        <v>210</v>
      </c>
    </row>
    <row r="232" spans="2:11" x14ac:dyDescent="0.25">
      <c r="B232" s="240"/>
      <c r="C232" s="241"/>
      <c r="D232" s="228"/>
      <c r="E232" s="232"/>
      <c r="F232" s="16" t="s">
        <v>63</v>
      </c>
      <c r="G232" s="16" t="s">
        <v>63</v>
      </c>
      <c r="H232" s="16" t="s">
        <v>52</v>
      </c>
      <c r="I232" s="26" t="s">
        <v>71</v>
      </c>
      <c r="J232" s="26" t="s">
        <v>341</v>
      </c>
      <c r="K232" s="27" t="s">
        <v>210</v>
      </c>
    </row>
    <row r="233" spans="2:11" x14ac:dyDescent="0.25">
      <c r="B233" s="240"/>
      <c r="C233" s="241"/>
      <c r="D233" s="228"/>
      <c r="E233" s="232"/>
      <c r="F233" s="16" t="s">
        <v>63</v>
      </c>
      <c r="G233" s="16" t="s">
        <v>63</v>
      </c>
      <c r="H233" s="16" t="s">
        <v>54</v>
      </c>
      <c r="I233" s="26" t="s">
        <v>69</v>
      </c>
      <c r="J233" s="26" t="s">
        <v>341</v>
      </c>
      <c r="K233" s="27" t="s">
        <v>210</v>
      </c>
    </row>
    <row r="234" spans="2:11" x14ac:dyDescent="0.25">
      <c r="B234" s="240"/>
      <c r="C234" s="241"/>
      <c r="D234" s="228"/>
      <c r="E234" s="232"/>
      <c r="F234" s="16" t="s">
        <v>63</v>
      </c>
      <c r="G234" s="16" t="s">
        <v>63</v>
      </c>
      <c r="H234" s="16" t="s">
        <v>52</v>
      </c>
      <c r="I234" s="26" t="s">
        <v>71</v>
      </c>
      <c r="J234" s="26" t="s">
        <v>341</v>
      </c>
      <c r="K234" s="27" t="s">
        <v>210</v>
      </c>
    </row>
    <row r="235" spans="2:11" x14ac:dyDescent="0.25">
      <c r="B235" s="240"/>
      <c r="C235" s="241"/>
      <c r="D235" s="228"/>
      <c r="E235" s="232"/>
      <c r="F235" s="16" t="s">
        <v>63</v>
      </c>
      <c r="G235" s="16" t="s">
        <v>63</v>
      </c>
      <c r="H235" s="16" t="s">
        <v>54</v>
      </c>
      <c r="I235" s="26" t="s">
        <v>69</v>
      </c>
      <c r="J235" s="26" t="s">
        <v>341</v>
      </c>
      <c r="K235" s="27" t="s">
        <v>210</v>
      </c>
    </row>
    <row r="236" spans="2:11" x14ac:dyDescent="0.25">
      <c r="B236" s="240"/>
      <c r="C236" s="241"/>
      <c r="D236" s="228"/>
      <c r="E236" s="232"/>
      <c r="F236" s="16" t="s">
        <v>63</v>
      </c>
      <c r="G236" s="16" t="s">
        <v>63</v>
      </c>
      <c r="H236" s="16" t="s">
        <v>52</v>
      </c>
      <c r="I236" s="26" t="s">
        <v>71</v>
      </c>
      <c r="J236" s="26" t="s">
        <v>341</v>
      </c>
      <c r="K236" s="27" t="s">
        <v>210</v>
      </c>
    </row>
    <row r="237" spans="2:11" x14ac:dyDescent="0.25">
      <c r="B237" s="240"/>
      <c r="C237" s="241"/>
      <c r="D237" s="228"/>
      <c r="E237" s="232"/>
      <c r="F237" s="16" t="s">
        <v>63</v>
      </c>
      <c r="G237" s="16" t="s">
        <v>63</v>
      </c>
      <c r="H237" s="16" t="s">
        <v>52</v>
      </c>
      <c r="I237" s="26" t="s">
        <v>71</v>
      </c>
      <c r="J237" s="26" t="s">
        <v>341</v>
      </c>
      <c r="K237" s="27" t="s">
        <v>210</v>
      </c>
    </row>
    <row r="238" spans="2:11" x14ac:dyDescent="0.25">
      <c r="B238" s="240"/>
      <c r="C238" s="241"/>
      <c r="D238" s="228"/>
      <c r="E238" s="232"/>
      <c r="F238" s="16" t="s">
        <v>63</v>
      </c>
      <c r="G238" s="16" t="s">
        <v>63</v>
      </c>
      <c r="H238" s="16" t="s">
        <v>52</v>
      </c>
      <c r="I238" s="26" t="s">
        <v>71</v>
      </c>
      <c r="J238" s="26" t="s">
        <v>341</v>
      </c>
      <c r="K238" s="27" t="s">
        <v>210</v>
      </c>
    </row>
    <row r="239" spans="2:11" x14ac:dyDescent="0.25">
      <c r="B239" s="240"/>
      <c r="C239" s="241"/>
      <c r="D239" s="228"/>
      <c r="E239" s="232"/>
      <c r="F239" s="16" t="s">
        <v>63</v>
      </c>
      <c r="G239" s="16" t="s">
        <v>63</v>
      </c>
      <c r="H239" s="16" t="s">
        <v>54</v>
      </c>
      <c r="I239" s="26" t="s">
        <v>69</v>
      </c>
      <c r="J239" s="26" t="s">
        <v>341</v>
      </c>
      <c r="K239" s="27" t="s">
        <v>210</v>
      </c>
    </row>
    <row r="240" spans="2:11" x14ac:dyDescent="0.25">
      <c r="B240" s="240"/>
      <c r="C240" s="241"/>
      <c r="D240" s="228"/>
      <c r="E240" s="232"/>
      <c r="F240" s="16" t="s">
        <v>63</v>
      </c>
      <c r="G240" s="16" t="s">
        <v>63</v>
      </c>
      <c r="H240" s="16" t="s">
        <v>52</v>
      </c>
      <c r="I240" s="26" t="s">
        <v>71</v>
      </c>
      <c r="J240" s="26" t="s">
        <v>341</v>
      </c>
      <c r="K240" s="27" t="s">
        <v>210</v>
      </c>
    </row>
    <row r="241" spans="2:11" x14ac:dyDescent="0.25">
      <c r="B241" s="240"/>
      <c r="C241" s="241"/>
      <c r="D241" s="228"/>
      <c r="E241" s="232"/>
      <c r="F241" s="16" t="s">
        <v>63</v>
      </c>
      <c r="G241" s="16" t="s">
        <v>63</v>
      </c>
      <c r="H241" s="16" t="s">
        <v>54</v>
      </c>
      <c r="I241" s="26" t="s">
        <v>69</v>
      </c>
      <c r="J241" s="26" t="s">
        <v>341</v>
      </c>
      <c r="K241" s="27" t="s">
        <v>210</v>
      </c>
    </row>
    <row r="242" spans="2:11" x14ac:dyDescent="0.25">
      <c r="B242" s="240"/>
      <c r="C242" s="241"/>
      <c r="D242" s="228"/>
      <c r="E242" s="232"/>
      <c r="F242" s="16" t="s">
        <v>63</v>
      </c>
      <c r="G242" s="16" t="s">
        <v>63</v>
      </c>
      <c r="H242" s="16" t="s">
        <v>52</v>
      </c>
      <c r="I242" s="26" t="s">
        <v>71</v>
      </c>
      <c r="J242" s="26" t="s">
        <v>341</v>
      </c>
      <c r="K242" s="27" t="s">
        <v>210</v>
      </c>
    </row>
    <row r="243" spans="2:11" x14ac:dyDescent="0.25">
      <c r="B243" s="240"/>
      <c r="C243" s="241"/>
      <c r="D243" s="228"/>
      <c r="E243" s="232"/>
      <c r="F243" s="16" t="s">
        <v>63</v>
      </c>
      <c r="G243" s="16" t="s">
        <v>63</v>
      </c>
      <c r="H243" s="16" t="s">
        <v>51</v>
      </c>
      <c r="I243" s="26" t="s">
        <v>209</v>
      </c>
      <c r="J243" s="26" t="s">
        <v>341</v>
      </c>
      <c r="K243" s="27" t="s">
        <v>210</v>
      </c>
    </row>
    <row r="244" spans="2:11" x14ac:dyDescent="0.25">
      <c r="B244" s="240"/>
      <c r="C244" s="241"/>
      <c r="D244" s="228"/>
      <c r="E244" s="232"/>
      <c r="F244" s="16" t="s">
        <v>63</v>
      </c>
      <c r="G244" s="16" t="s">
        <v>63</v>
      </c>
      <c r="H244" s="16" t="s">
        <v>53</v>
      </c>
      <c r="I244" s="26" t="s">
        <v>69</v>
      </c>
      <c r="J244" s="26" t="s">
        <v>341</v>
      </c>
      <c r="K244" s="27" t="s">
        <v>210</v>
      </c>
    </row>
    <row r="245" spans="2:11" x14ac:dyDescent="0.25">
      <c r="B245" s="240"/>
      <c r="C245" s="241"/>
      <c r="D245" s="228"/>
      <c r="E245" s="232"/>
      <c r="F245" s="16" t="s">
        <v>63</v>
      </c>
      <c r="G245" s="16" t="s">
        <v>63</v>
      </c>
      <c r="H245" s="16" t="s">
        <v>51</v>
      </c>
      <c r="I245" s="26" t="s">
        <v>209</v>
      </c>
      <c r="J245" s="26" t="s">
        <v>341</v>
      </c>
      <c r="K245" s="27" t="s">
        <v>210</v>
      </c>
    </row>
    <row r="246" spans="2:11" x14ac:dyDescent="0.25">
      <c r="B246" s="240"/>
      <c r="C246" s="241"/>
      <c r="D246" s="228"/>
      <c r="E246" s="232"/>
      <c r="F246" s="16" t="s">
        <v>63</v>
      </c>
      <c r="G246" s="16" t="s">
        <v>63</v>
      </c>
      <c r="H246" s="16" t="s">
        <v>51</v>
      </c>
      <c r="I246" s="26" t="s">
        <v>209</v>
      </c>
      <c r="J246" s="26" t="s">
        <v>341</v>
      </c>
      <c r="K246" s="27" t="s">
        <v>210</v>
      </c>
    </row>
    <row r="247" spans="2:11" x14ac:dyDescent="0.25">
      <c r="B247" s="240"/>
      <c r="C247" s="241"/>
      <c r="D247" s="228"/>
      <c r="E247" s="232"/>
      <c r="F247" s="16" t="s">
        <v>63</v>
      </c>
      <c r="G247" s="16" t="s">
        <v>63</v>
      </c>
      <c r="H247" s="16" t="s">
        <v>69</v>
      </c>
      <c r="I247" s="26" t="s">
        <v>69</v>
      </c>
      <c r="J247" s="26" t="s">
        <v>341</v>
      </c>
      <c r="K247" s="27" t="s">
        <v>210</v>
      </c>
    </row>
    <row r="248" spans="2:11" x14ac:dyDescent="0.25">
      <c r="B248" s="240"/>
      <c r="C248" s="241"/>
      <c r="D248" s="228"/>
      <c r="E248" s="232"/>
      <c r="F248" s="16" t="s">
        <v>104</v>
      </c>
      <c r="G248" s="16" t="s">
        <v>63</v>
      </c>
      <c r="H248" s="16" t="s">
        <v>55</v>
      </c>
      <c r="I248" s="26" t="s">
        <v>63</v>
      </c>
      <c r="J248" s="26" t="s">
        <v>341</v>
      </c>
      <c r="K248" s="27" t="s">
        <v>211</v>
      </c>
    </row>
    <row r="249" spans="2:11" x14ac:dyDescent="0.25">
      <c r="B249" s="240"/>
      <c r="C249" s="241"/>
      <c r="D249" s="228"/>
      <c r="E249" s="232"/>
      <c r="F249" s="16" t="s">
        <v>63</v>
      </c>
      <c r="G249" s="16" t="s">
        <v>63</v>
      </c>
      <c r="H249" s="16" t="s">
        <v>50</v>
      </c>
      <c r="I249" s="26" t="s">
        <v>50</v>
      </c>
      <c r="J249" s="26" t="s">
        <v>341</v>
      </c>
      <c r="K249" s="27" t="s">
        <v>210</v>
      </c>
    </row>
    <row r="250" spans="2:11" x14ac:dyDescent="0.25">
      <c r="B250" s="240"/>
      <c r="C250" s="241"/>
      <c r="D250" s="228"/>
      <c r="E250" s="232"/>
      <c r="F250" s="16" t="s">
        <v>63</v>
      </c>
      <c r="G250" s="16" t="s">
        <v>63</v>
      </c>
      <c r="H250" s="16" t="s">
        <v>51</v>
      </c>
      <c r="I250" s="26" t="s">
        <v>209</v>
      </c>
      <c r="J250" s="26" t="s">
        <v>341</v>
      </c>
      <c r="K250" s="27" t="s">
        <v>210</v>
      </c>
    </row>
    <row r="251" spans="2:11" x14ac:dyDescent="0.25">
      <c r="B251" s="240"/>
      <c r="C251" s="241"/>
      <c r="D251" s="228"/>
      <c r="E251" s="232"/>
      <c r="F251" s="16" t="s">
        <v>63</v>
      </c>
      <c r="G251" s="16" t="s">
        <v>63</v>
      </c>
      <c r="H251" s="16" t="s">
        <v>53</v>
      </c>
      <c r="I251" s="26" t="s">
        <v>69</v>
      </c>
      <c r="J251" s="26" t="s">
        <v>341</v>
      </c>
      <c r="K251" s="27" t="s">
        <v>210</v>
      </c>
    </row>
    <row r="252" spans="2:11" x14ac:dyDescent="0.25">
      <c r="B252" s="240"/>
      <c r="C252" s="241"/>
      <c r="D252" s="228"/>
      <c r="E252" s="232"/>
      <c r="F252" s="16" t="s">
        <v>63</v>
      </c>
      <c r="G252" s="16" t="s">
        <v>63</v>
      </c>
      <c r="H252" s="16" t="s">
        <v>50</v>
      </c>
      <c r="I252" s="26" t="s">
        <v>50</v>
      </c>
      <c r="J252" s="26" t="s">
        <v>341</v>
      </c>
      <c r="K252" s="27" t="s">
        <v>210</v>
      </c>
    </row>
    <row r="253" spans="2:11" x14ac:dyDescent="0.25">
      <c r="B253" s="240"/>
      <c r="C253" s="241"/>
      <c r="D253" s="228"/>
      <c r="E253" s="232"/>
      <c r="F253" s="16" t="s">
        <v>63</v>
      </c>
      <c r="G253" s="16" t="s">
        <v>63</v>
      </c>
      <c r="H253" s="16" t="s">
        <v>51</v>
      </c>
      <c r="I253" s="26" t="s">
        <v>209</v>
      </c>
      <c r="J253" s="26" t="s">
        <v>341</v>
      </c>
      <c r="K253" s="27" t="s">
        <v>210</v>
      </c>
    </row>
    <row r="254" spans="2:11" x14ac:dyDescent="0.25">
      <c r="B254" s="240"/>
      <c r="C254" s="241"/>
      <c r="D254" s="228"/>
      <c r="E254" s="232"/>
      <c r="F254" s="16" t="s">
        <v>63</v>
      </c>
      <c r="G254" s="16" t="s">
        <v>63</v>
      </c>
      <c r="H254" s="16" t="s">
        <v>50</v>
      </c>
      <c r="I254" s="26" t="s">
        <v>50</v>
      </c>
      <c r="J254" s="26" t="s">
        <v>341</v>
      </c>
      <c r="K254" s="27" t="s">
        <v>210</v>
      </c>
    </row>
    <row r="255" spans="2:11" x14ac:dyDescent="0.25">
      <c r="B255" s="240"/>
      <c r="C255" s="241"/>
      <c r="D255" s="228"/>
      <c r="E255" s="232"/>
      <c r="F255" s="16" t="s">
        <v>63</v>
      </c>
      <c r="G255" s="16" t="s">
        <v>63</v>
      </c>
      <c r="H255" s="16" t="s">
        <v>51</v>
      </c>
      <c r="I255" s="26" t="s">
        <v>209</v>
      </c>
      <c r="J255" s="26" t="s">
        <v>341</v>
      </c>
      <c r="K255" s="27" t="s">
        <v>210</v>
      </c>
    </row>
    <row r="256" spans="2:11" x14ac:dyDescent="0.25">
      <c r="B256" s="240"/>
      <c r="C256" s="241"/>
      <c r="D256" s="228"/>
      <c r="E256" s="232"/>
      <c r="F256" s="16" t="s">
        <v>63</v>
      </c>
      <c r="G256" s="16" t="s">
        <v>63</v>
      </c>
      <c r="H256" s="16" t="s">
        <v>69</v>
      </c>
      <c r="I256" s="26" t="s">
        <v>69</v>
      </c>
      <c r="J256" s="26" t="s">
        <v>341</v>
      </c>
      <c r="K256" s="27" t="s">
        <v>210</v>
      </c>
    </row>
    <row r="257" spans="2:11" x14ac:dyDescent="0.25">
      <c r="B257" s="240"/>
      <c r="C257" s="241"/>
      <c r="D257" s="228"/>
      <c r="E257" s="232"/>
      <c r="F257" s="16" t="s">
        <v>63</v>
      </c>
      <c r="G257" s="16" t="s">
        <v>63</v>
      </c>
      <c r="H257" s="16" t="s">
        <v>50</v>
      </c>
      <c r="I257" s="26" t="s">
        <v>50</v>
      </c>
      <c r="J257" s="26" t="s">
        <v>341</v>
      </c>
      <c r="K257" s="27" t="s">
        <v>210</v>
      </c>
    </row>
    <row r="258" spans="2:11" x14ac:dyDescent="0.25">
      <c r="B258" s="240"/>
      <c r="C258" s="241"/>
      <c r="D258" s="228"/>
      <c r="E258" s="232"/>
      <c r="F258" s="16" t="s">
        <v>63</v>
      </c>
      <c r="G258" s="16" t="s">
        <v>63</v>
      </c>
      <c r="H258" s="16" t="s">
        <v>51</v>
      </c>
      <c r="I258" s="26" t="s">
        <v>209</v>
      </c>
      <c r="J258" s="26" t="s">
        <v>341</v>
      </c>
      <c r="K258" s="27" t="s">
        <v>210</v>
      </c>
    </row>
    <row r="259" spans="2:11" x14ac:dyDescent="0.25">
      <c r="B259" s="240"/>
      <c r="C259" s="241"/>
      <c r="D259" s="228"/>
      <c r="E259" s="232"/>
      <c r="F259" s="16" t="s">
        <v>63</v>
      </c>
      <c r="G259" s="16" t="s">
        <v>63</v>
      </c>
      <c r="H259" s="16" t="s">
        <v>53</v>
      </c>
      <c r="I259" s="26" t="s">
        <v>69</v>
      </c>
      <c r="J259" s="26" t="s">
        <v>341</v>
      </c>
      <c r="K259" s="27" t="s">
        <v>210</v>
      </c>
    </row>
    <row r="260" spans="2:11" x14ac:dyDescent="0.25">
      <c r="B260" s="240"/>
      <c r="C260" s="241"/>
      <c r="D260" s="228"/>
      <c r="E260" s="232"/>
      <c r="F260" s="16" t="s">
        <v>63</v>
      </c>
      <c r="G260" s="16" t="s">
        <v>63</v>
      </c>
      <c r="H260" s="16" t="s">
        <v>56</v>
      </c>
      <c r="I260" s="26" t="s">
        <v>63</v>
      </c>
      <c r="J260" s="26" t="s">
        <v>341</v>
      </c>
      <c r="K260" s="27" t="s">
        <v>211</v>
      </c>
    </row>
    <row r="261" spans="2:11" x14ac:dyDescent="0.25">
      <c r="B261" s="240"/>
      <c r="C261" s="241"/>
      <c r="D261" s="228"/>
      <c r="E261" s="232"/>
      <c r="F261" s="16" t="s">
        <v>63</v>
      </c>
      <c r="G261" s="16" t="s">
        <v>63</v>
      </c>
      <c r="H261" s="16" t="s">
        <v>73</v>
      </c>
      <c r="I261" s="26" t="s">
        <v>235</v>
      </c>
      <c r="J261" s="26" t="s">
        <v>213</v>
      </c>
      <c r="K261" s="27" t="s">
        <v>211</v>
      </c>
    </row>
    <row r="262" spans="2:11" x14ac:dyDescent="0.25">
      <c r="B262" s="240"/>
      <c r="C262" s="241"/>
      <c r="D262" s="228"/>
      <c r="E262" s="232"/>
      <c r="F262" s="16" t="s">
        <v>63</v>
      </c>
      <c r="G262" s="16" t="s">
        <v>63</v>
      </c>
      <c r="H262" s="16" t="s">
        <v>58</v>
      </c>
      <c r="I262" s="26" t="s">
        <v>63</v>
      </c>
      <c r="J262" s="26" t="s">
        <v>341</v>
      </c>
      <c r="K262" s="27" t="s">
        <v>211</v>
      </c>
    </row>
    <row r="263" spans="2:11" x14ac:dyDescent="0.25">
      <c r="B263" s="240"/>
      <c r="C263" s="241"/>
      <c r="D263" s="228"/>
      <c r="E263" s="232"/>
      <c r="F263" s="16" t="s">
        <v>63</v>
      </c>
      <c r="G263" s="16" t="s">
        <v>63</v>
      </c>
      <c r="H263" s="16" t="s">
        <v>51</v>
      </c>
      <c r="I263" s="26" t="s">
        <v>209</v>
      </c>
      <c r="J263" s="26" t="s">
        <v>341</v>
      </c>
      <c r="K263" s="27" t="s">
        <v>210</v>
      </c>
    </row>
    <row r="264" spans="2:11" x14ac:dyDescent="0.25">
      <c r="B264" s="240"/>
      <c r="C264" s="241"/>
      <c r="D264" s="228"/>
      <c r="E264" s="232"/>
      <c r="F264" s="16" t="s">
        <v>63</v>
      </c>
      <c r="G264" s="16" t="s">
        <v>63</v>
      </c>
      <c r="H264" s="16" t="s">
        <v>50</v>
      </c>
      <c r="I264" s="26" t="s">
        <v>50</v>
      </c>
      <c r="J264" s="26" t="s">
        <v>341</v>
      </c>
      <c r="K264" s="27" t="s">
        <v>210</v>
      </c>
    </row>
    <row r="265" spans="2:11" x14ac:dyDescent="0.25">
      <c r="B265" s="240"/>
      <c r="C265" s="241"/>
      <c r="D265" s="228"/>
      <c r="E265" s="232"/>
      <c r="F265" s="16" t="s">
        <v>63</v>
      </c>
      <c r="G265" s="16" t="s">
        <v>63</v>
      </c>
      <c r="H265" s="16" t="s">
        <v>51</v>
      </c>
      <c r="I265" s="26" t="s">
        <v>209</v>
      </c>
      <c r="J265" s="26" t="s">
        <v>341</v>
      </c>
      <c r="K265" s="27" t="s">
        <v>210</v>
      </c>
    </row>
    <row r="266" spans="2:11" x14ac:dyDescent="0.25">
      <c r="B266" s="240"/>
      <c r="C266" s="241"/>
      <c r="D266" s="228"/>
      <c r="E266" s="232"/>
      <c r="F266" s="16" t="s">
        <v>63</v>
      </c>
      <c r="G266" s="16" t="s">
        <v>63</v>
      </c>
      <c r="H266" s="16" t="s">
        <v>53</v>
      </c>
      <c r="I266" s="26" t="s">
        <v>69</v>
      </c>
      <c r="J266" s="26" t="s">
        <v>341</v>
      </c>
      <c r="K266" s="27" t="s">
        <v>210</v>
      </c>
    </row>
    <row r="267" spans="2:11" x14ac:dyDescent="0.25">
      <c r="B267" s="240"/>
      <c r="C267" s="241"/>
      <c r="D267" s="228"/>
      <c r="E267" s="232"/>
      <c r="F267" s="16" t="s">
        <v>63</v>
      </c>
      <c r="G267" s="16" t="s">
        <v>63</v>
      </c>
      <c r="H267" s="16" t="s">
        <v>51</v>
      </c>
      <c r="I267" s="26" t="s">
        <v>209</v>
      </c>
      <c r="J267" s="26" t="s">
        <v>341</v>
      </c>
      <c r="K267" s="27" t="s">
        <v>210</v>
      </c>
    </row>
    <row r="268" spans="2:11" x14ac:dyDescent="0.25">
      <c r="B268" s="240"/>
      <c r="C268" s="241"/>
      <c r="D268" s="228"/>
      <c r="E268" s="232"/>
      <c r="F268" s="16" t="s">
        <v>63</v>
      </c>
      <c r="G268" s="16" t="s">
        <v>63</v>
      </c>
      <c r="H268" s="16" t="s">
        <v>53</v>
      </c>
      <c r="I268" s="26" t="s">
        <v>69</v>
      </c>
      <c r="J268" s="26" t="s">
        <v>341</v>
      </c>
      <c r="K268" s="27" t="s">
        <v>210</v>
      </c>
    </row>
    <row r="269" spans="2:11" x14ac:dyDescent="0.25">
      <c r="B269" s="240"/>
      <c r="C269" s="241"/>
      <c r="D269" s="228"/>
      <c r="E269" s="232"/>
      <c r="F269" s="16" t="s">
        <v>63</v>
      </c>
      <c r="G269" s="16" t="s">
        <v>63</v>
      </c>
      <c r="H269" s="16" t="s">
        <v>51</v>
      </c>
      <c r="I269" s="26" t="s">
        <v>209</v>
      </c>
      <c r="J269" s="26" t="s">
        <v>341</v>
      </c>
      <c r="K269" s="27" t="s">
        <v>210</v>
      </c>
    </row>
    <row r="270" spans="2:11" x14ac:dyDescent="0.25">
      <c r="B270" s="240"/>
      <c r="C270" s="241"/>
      <c r="D270" s="228"/>
      <c r="E270" s="232"/>
      <c r="F270" s="16" t="s">
        <v>63</v>
      </c>
      <c r="G270" s="16" t="s">
        <v>63</v>
      </c>
      <c r="H270" s="16" t="s">
        <v>53</v>
      </c>
      <c r="I270" s="26" t="s">
        <v>69</v>
      </c>
      <c r="J270" s="26" t="s">
        <v>341</v>
      </c>
      <c r="K270" s="27" t="s">
        <v>210</v>
      </c>
    </row>
    <row r="271" spans="2:11" x14ac:dyDescent="0.25">
      <c r="B271" s="240"/>
      <c r="C271" s="241"/>
      <c r="D271" s="228"/>
      <c r="E271" s="232"/>
      <c r="F271" s="16" t="s">
        <v>63</v>
      </c>
      <c r="G271" s="16" t="s">
        <v>63</v>
      </c>
      <c r="H271" s="16" t="s">
        <v>51</v>
      </c>
      <c r="I271" s="26" t="s">
        <v>209</v>
      </c>
      <c r="J271" s="26" t="s">
        <v>341</v>
      </c>
      <c r="K271" s="27" t="s">
        <v>210</v>
      </c>
    </row>
    <row r="272" spans="2:11" x14ac:dyDescent="0.25">
      <c r="B272" s="240"/>
      <c r="C272" s="241"/>
      <c r="D272" s="228"/>
      <c r="E272" s="232"/>
      <c r="F272" s="16" t="s">
        <v>63</v>
      </c>
      <c r="G272" s="16" t="s">
        <v>63</v>
      </c>
      <c r="H272" s="16" t="s">
        <v>53</v>
      </c>
      <c r="I272" s="26" t="s">
        <v>69</v>
      </c>
      <c r="J272" s="26" t="s">
        <v>341</v>
      </c>
      <c r="K272" s="27" t="s">
        <v>210</v>
      </c>
    </row>
    <row r="273" spans="2:11" x14ac:dyDescent="0.25">
      <c r="B273" s="240"/>
      <c r="C273" s="241"/>
      <c r="D273" s="228"/>
      <c r="E273" s="232"/>
      <c r="F273" s="16" t="s">
        <v>63</v>
      </c>
      <c r="G273" s="16" t="s">
        <v>63</v>
      </c>
      <c r="H273" s="16" t="s">
        <v>51</v>
      </c>
      <c r="I273" s="26" t="s">
        <v>209</v>
      </c>
      <c r="J273" s="26" t="s">
        <v>341</v>
      </c>
      <c r="K273" s="27" t="s">
        <v>210</v>
      </c>
    </row>
    <row r="274" spans="2:11" x14ac:dyDescent="0.25">
      <c r="B274" s="240"/>
      <c r="C274" s="241"/>
      <c r="D274" s="228"/>
      <c r="E274" s="232"/>
      <c r="F274" s="16" t="s">
        <v>63</v>
      </c>
      <c r="G274" s="16" t="s">
        <v>63</v>
      </c>
      <c r="H274" s="16" t="s">
        <v>53</v>
      </c>
      <c r="I274" s="26" t="s">
        <v>69</v>
      </c>
      <c r="J274" s="26" t="s">
        <v>341</v>
      </c>
      <c r="K274" s="27" t="s">
        <v>210</v>
      </c>
    </row>
    <row r="275" spans="2:11" x14ac:dyDescent="0.25">
      <c r="B275" s="240"/>
      <c r="C275" s="241"/>
      <c r="D275" s="228"/>
      <c r="E275" s="232"/>
      <c r="F275" s="16" t="s">
        <v>63</v>
      </c>
      <c r="G275" s="16" t="s">
        <v>63</v>
      </c>
      <c r="H275" s="16" t="s">
        <v>50</v>
      </c>
      <c r="I275" s="26" t="s">
        <v>50</v>
      </c>
      <c r="J275" s="26" t="s">
        <v>341</v>
      </c>
      <c r="K275" s="27" t="s">
        <v>210</v>
      </c>
    </row>
    <row r="276" spans="2:11" x14ac:dyDescent="0.25">
      <c r="B276" s="240"/>
      <c r="C276" s="241"/>
      <c r="D276" s="228"/>
      <c r="E276" s="232"/>
      <c r="F276" s="16" t="s">
        <v>63</v>
      </c>
      <c r="G276" s="16" t="s">
        <v>63</v>
      </c>
      <c r="H276" s="16" t="s">
        <v>51</v>
      </c>
      <c r="I276" s="26" t="s">
        <v>209</v>
      </c>
      <c r="J276" s="26" t="s">
        <v>341</v>
      </c>
      <c r="K276" s="27" t="s">
        <v>210</v>
      </c>
    </row>
    <row r="277" spans="2:11" x14ac:dyDescent="0.25">
      <c r="B277" s="240"/>
      <c r="C277" s="241"/>
      <c r="D277" s="228"/>
      <c r="E277" s="232"/>
      <c r="F277" s="16" t="s">
        <v>63</v>
      </c>
      <c r="G277" s="16" t="s">
        <v>63</v>
      </c>
      <c r="H277" s="16" t="s">
        <v>51</v>
      </c>
      <c r="I277" s="26" t="s">
        <v>209</v>
      </c>
      <c r="J277" s="26" t="s">
        <v>341</v>
      </c>
      <c r="K277" s="27" t="s">
        <v>210</v>
      </c>
    </row>
    <row r="278" spans="2:11" x14ac:dyDescent="0.25">
      <c r="B278" s="240"/>
      <c r="C278" s="241"/>
      <c r="D278" s="228"/>
      <c r="E278" s="232"/>
      <c r="F278" s="16" t="s">
        <v>63</v>
      </c>
      <c r="G278" s="16" t="s">
        <v>63</v>
      </c>
      <c r="H278" s="16" t="s">
        <v>53</v>
      </c>
      <c r="I278" s="26" t="s">
        <v>69</v>
      </c>
      <c r="J278" s="26" t="s">
        <v>341</v>
      </c>
      <c r="K278" s="27" t="s">
        <v>210</v>
      </c>
    </row>
    <row r="279" spans="2:11" x14ac:dyDescent="0.25">
      <c r="B279" s="240"/>
      <c r="C279" s="241"/>
      <c r="D279" s="228"/>
      <c r="E279" s="232"/>
      <c r="F279" s="16" t="s">
        <v>63</v>
      </c>
      <c r="G279" s="16" t="s">
        <v>63</v>
      </c>
      <c r="H279" s="16" t="s">
        <v>50</v>
      </c>
      <c r="I279" s="26" t="s">
        <v>50</v>
      </c>
      <c r="J279" s="26" t="s">
        <v>341</v>
      </c>
      <c r="K279" s="27" t="s">
        <v>210</v>
      </c>
    </row>
    <row r="280" spans="2:11" x14ac:dyDescent="0.25">
      <c r="B280" s="240"/>
      <c r="C280" s="241"/>
      <c r="D280" s="228"/>
      <c r="E280" s="232"/>
      <c r="F280" s="16" t="s">
        <v>63</v>
      </c>
      <c r="G280" s="16" t="s">
        <v>63</v>
      </c>
      <c r="H280" s="16" t="s">
        <v>56</v>
      </c>
      <c r="I280" s="26" t="s">
        <v>63</v>
      </c>
      <c r="J280" s="26" t="s">
        <v>341</v>
      </c>
      <c r="K280" s="27" t="s">
        <v>211</v>
      </c>
    </row>
    <row r="281" spans="2:11" x14ac:dyDescent="0.25">
      <c r="B281" s="240"/>
      <c r="C281" s="241"/>
      <c r="D281" s="228"/>
      <c r="E281" s="232"/>
      <c r="F281" s="16" t="s">
        <v>63</v>
      </c>
      <c r="G281" s="16" t="s">
        <v>63</v>
      </c>
      <c r="H281" s="16" t="s">
        <v>51</v>
      </c>
      <c r="I281" s="26" t="s">
        <v>209</v>
      </c>
      <c r="J281" s="26" t="s">
        <v>341</v>
      </c>
      <c r="K281" s="27" t="s">
        <v>210</v>
      </c>
    </row>
    <row r="282" spans="2:11" x14ac:dyDescent="0.25">
      <c r="B282" s="240"/>
      <c r="C282" s="241"/>
      <c r="D282" s="228"/>
      <c r="E282" s="232"/>
      <c r="F282" s="16" t="s">
        <v>63</v>
      </c>
      <c r="G282" s="16" t="s">
        <v>63</v>
      </c>
      <c r="H282" s="16" t="s">
        <v>53</v>
      </c>
      <c r="I282" s="26" t="s">
        <v>69</v>
      </c>
      <c r="J282" s="26" t="s">
        <v>341</v>
      </c>
      <c r="K282" s="27" t="s">
        <v>210</v>
      </c>
    </row>
    <row r="283" spans="2:11" x14ac:dyDescent="0.25">
      <c r="B283" s="240"/>
      <c r="C283" s="241"/>
      <c r="D283" s="228"/>
      <c r="E283" s="232"/>
      <c r="F283" s="16" t="s">
        <v>63</v>
      </c>
      <c r="G283" s="16" t="s">
        <v>63</v>
      </c>
      <c r="H283" s="16" t="s">
        <v>50</v>
      </c>
      <c r="I283" s="26" t="s">
        <v>50</v>
      </c>
      <c r="J283" s="26" t="s">
        <v>341</v>
      </c>
      <c r="K283" s="27" t="s">
        <v>210</v>
      </c>
    </row>
    <row r="284" spans="2:11" x14ac:dyDescent="0.25">
      <c r="B284" s="240"/>
      <c r="C284" s="241"/>
      <c r="D284" s="228"/>
      <c r="E284" s="232"/>
      <c r="F284" s="16" t="s">
        <v>63</v>
      </c>
      <c r="G284" s="16" t="s">
        <v>63</v>
      </c>
      <c r="H284" s="16" t="s">
        <v>51</v>
      </c>
      <c r="I284" s="26" t="s">
        <v>209</v>
      </c>
      <c r="J284" s="26" t="s">
        <v>341</v>
      </c>
      <c r="K284" s="27" t="s">
        <v>210</v>
      </c>
    </row>
    <row r="285" spans="2:11" x14ac:dyDescent="0.25">
      <c r="B285" s="240"/>
      <c r="C285" s="241"/>
      <c r="D285" s="228"/>
      <c r="E285" s="232"/>
      <c r="F285" s="16" t="s">
        <v>63</v>
      </c>
      <c r="G285" s="16" t="s">
        <v>63</v>
      </c>
      <c r="H285" s="16" t="s">
        <v>53</v>
      </c>
      <c r="I285" s="26" t="s">
        <v>69</v>
      </c>
      <c r="J285" s="26" t="s">
        <v>341</v>
      </c>
      <c r="K285" s="27" t="s">
        <v>210</v>
      </c>
    </row>
    <row r="286" spans="2:11" x14ac:dyDescent="0.25">
      <c r="B286" s="240"/>
      <c r="C286" s="241"/>
      <c r="D286" s="228"/>
      <c r="E286" s="232"/>
      <c r="F286" s="16" t="s">
        <v>63</v>
      </c>
      <c r="G286" s="16" t="s">
        <v>63</v>
      </c>
      <c r="H286" s="16" t="s">
        <v>51</v>
      </c>
      <c r="I286" s="26" t="s">
        <v>209</v>
      </c>
      <c r="J286" s="26" t="s">
        <v>341</v>
      </c>
      <c r="K286" s="27" t="s">
        <v>210</v>
      </c>
    </row>
    <row r="287" spans="2:11" x14ac:dyDescent="0.25">
      <c r="B287" s="240"/>
      <c r="C287" s="241"/>
      <c r="D287" s="228"/>
      <c r="E287" s="232"/>
      <c r="F287" s="16" t="s">
        <v>63</v>
      </c>
      <c r="G287" s="16" t="s">
        <v>63</v>
      </c>
      <c r="H287" s="16" t="s">
        <v>53</v>
      </c>
      <c r="I287" s="26" t="s">
        <v>69</v>
      </c>
      <c r="J287" s="26" t="s">
        <v>341</v>
      </c>
      <c r="K287" s="27" t="s">
        <v>210</v>
      </c>
    </row>
    <row r="288" spans="2:11" x14ac:dyDescent="0.25">
      <c r="B288" s="240"/>
      <c r="C288" s="241"/>
      <c r="D288" s="228"/>
      <c r="E288" s="232"/>
      <c r="F288" s="16" t="s">
        <v>63</v>
      </c>
      <c r="G288" s="16" t="s">
        <v>63</v>
      </c>
      <c r="H288" s="16" t="s">
        <v>50</v>
      </c>
      <c r="I288" s="26" t="s">
        <v>50</v>
      </c>
      <c r="J288" s="26" t="s">
        <v>341</v>
      </c>
      <c r="K288" s="27" t="s">
        <v>210</v>
      </c>
    </row>
    <row r="289" spans="2:11" x14ac:dyDescent="0.25">
      <c r="B289" s="240"/>
      <c r="C289" s="241"/>
      <c r="D289" s="228"/>
      <c r="E289" s="232"/>
      <c r="F289" s="16" t="s">
        <v>63</v>
      </c>
      <c r="G289" s="16" t="s">
        <v>63</v>
      </c>
      <c r="H289" s="16" t="s">
        <v>51</v>
      </c>
      <c r="I289" s="26" t="s">
        <v>209</v>
      </c>
      <c r="J289" s="26" t="s">
        <v>341</v>
      </c>
      <c r="K289" s="27" t="s">
        <v>210</v>
      </c>
    </row>
    <row r="290" spans="2:11" x14ac:dyDescent="0.25">
      <c r="B290" s="240"/>
      <c r="C290" s="241"/>
      <c r="D290" s="228"/>
      <c r="E290" s="232"/>
      <c r="F290" s="16" t="s">
        <v>63</v>
      </c>
      <c r="G290" s="16" t="s">
        <v>63</v>
      </c>
      <c r="H290" s="16" t="s">
        <v>62</v>
      </c>
      <c r="I290" s="26" t="s">
        <v>63</v>
      </c>
      <c r="J290" s="26" t="s">
        <v>341</v>
      </c>
      <c r="K290" s="27" t="s">
        <v>211</v>
      </c>
    </row>
    <row r="291" spans="2:11" x14ac:dyDescent="0.25">
      <c r="B291" s="240"/>
      <c r="C291" s="241"/>
      <c r="D291" s="228"/>
      <c r="E291" s="232"/>
      <c r="F291" s="16" t="s">
        <v>63</v>
      </c>
      <c r="G291" s="16" t="s">
        <v>63</v>
      </c>
      <c r="H291" s="16" t="s">
        <v>53</v>
      </c>
      <c r="I291" s="26" t="s">
        <v>69</v>
      </c>
      <c r="J291" s="26" t="s">
        <v>341</v>
      </c>
      <c r="K291" s="27" t="s">
        <v>210</v>
      </c>
    </row>
    <row r="292" spans="2:11" x14ac:dyDescent="0.25">
      <c r="B292" s="240"/>
      <c r="C292" s="241"/>
      <c r="D292" s="228"/>
      <c r="E292" s="232"/>
      <c r="F292" s="16" t="s">
        <v>63</v>
      </c>
      <c r="G292" s="16" t="s">
        <v>63</v>
      </c>
      <c r="H292" s="16" t="s">
        <v>51</v>
      </c>
      <c r="I292" s="26" t="s">
        <v>209</v>
      </c>
      <c r="J292" s="26" t="s">
        <v>341</v>
      </c>
      <c r="K292" s="27" t="s">
        <v>210</v>
      </c>
    </row>
    <row r="293" spans="2:11" x14ac:dyDescent="0.25">
      <c r="B293" s="240"/>
      <c r="C293" s="241"/>
      <c r="D293" s="228"/>
      <c r="E293" s="232"/>
      <c r="F293" s="16" t="s">
        <v>63</v>
      </c>
      <c r="G293" s="16" t="s">
        <v>63</v>
      </c>
      <c r="H293" s="16" t="s">
        <v>53</v>
      </c>
      <c r="I293" s="26" t="s">
        <v>69</v>
      </c>
      <c r="J293" s="26" t="s">
        <v>341</v>
      </c>
      <c r="K293" s="27" t="s">
        <v>210</v>
      </c>
    </row>
    <row r="294" spans="2:11" x14ac:dyDescent="0.25">
      <c r="B294" s="240"/>
      <c r="C294" s="241"/>
      <c r="D294" s="228"/>
      <c r="E294" s="232"/>
      <c r="F294" s="16" t="s">
        <v>63</v>
      </c>
      <c r="G294" s="16" t="s">
        <v>63</v>
      </c>
      <c r="H294" s="16" t="s">
        <v>50</v>
      </c>
      <c r="I294" s="26" t="s">
        <v>50</v>
      </c>
      <c r="J294" s="26" t="s">
        <v>341</v>
      </c>
      <c r="K294" s="27" t="s">
        <v>210</v>
      </c>
    </row>
    <row r="295" spans="2:11" x14ac:dyDescent="0.25">
      <c r="B295" s="240"/>
      <c r="C295" s="241"/>
      <c r="D295" s="228"/>
      <c r="E295" s="232"/>
      <c r="F295" s="16" t="s">
        <v>63</v>
      </c>
      <c r="G295" s="16" t="s">
        <v>63</v>
      </c>
      <c r="H295" s="16" t="s">
        <v>51</v>
      </c>
      <c r="I295" s="26" t="s">
        <v>209</v>
      </c>
      <c r="J295" s="26" t="s">
        <v>341</v>
      </c>
      <c r="K295" s="27" t="s">
        <v>210</v>
      </c>
    </row>
    <row r="296" spans="2:11" x14ac:dyDescent="0.25">
      <c r="B296" s="240"/>
      <c r="C296" s="241"/>
      <c r="D296" s="228"/>
      <c r="E296" s="232"/>
      <c r="F296" s="16" t="s">
        <v>63</v>
      </c>
      <c r="G296" s="16" t="s">
        <v>63</v>
      </c>
      <c r="H296" s="16" t="s">
        <v>53</v>
      </c>
      <c r="I296" s="26" t="s">
        <v>69</v>
      </c>
      <c r="J296" s="26" t="s">
        <v>341</v>
      </c>
      <c r="K296" s="27" t="s">
        <v>210</v>
      </c>
    </row>
    <row r="297" spans="2:11" x14ac:dyDescent="0.25">
      <c r="B297" s="240"/>
      <c r="C297" s="241"/>
      <c r="D297" s="228"/>
      <c r="E297" s="232"/>
      <c r="F297" s="16" t="s">
        <v>63</v>
      </c>
      <c r="G297" s="16" t="s">
        <v>63</v>
      </c>
      <c r="H297" s="16" t="s">
        <v>50</v>
      </c>
      <c r="I297" s="26" t="s">
        <v>50</v>
      </c>
      <c r="J297" s="26" t="s">
        <v>341</v>
      </c>
      <c r="K297" s="27" t="s">
        <v>210</v>
      </c>
    </row>
    <row r="298" spans="2:11" x14ac:dyDescent="0.25">
      <c r="B298" s="240"/>
      <c r="C298" s="241"/>
      <c r="D298" s="228"/>
      <c r="E298" s="232"/>
      <c r="F298" s="16" t="s">
        <v>63</v>
      </c>
      <c r="G298" s="16" t="s">
        <v>63</v>
      </c>
      <c r="H298" s="16" t="s">
        <v>51</v>
      </c>
      <c r="I298" s="26" t="s">
        <v>209</v>
      </c>
      <c r="J298" s="26" t="s">
        <v>341</v>
      </c>
      <c r="K298" s="27" t="s">
        <v>210</v>
      </c>
    </row>
    <row r="299" spans="2:11" x14ac:dyDescent="0.25">
      <c r="B299" s="240"/>
      <c r="C299" s="241"/>
      <c r="D299" s="228"/>
      <c r="E299" s="232"/>
      <c r="F299" s="16" t="s">
        <v>63</v>
      </c>
      <c r="G299" s="16" t="s">
        <v>63</v>
      </c>
      <c r="H299" s="16" t="s">
        <v>53</v>
      </c>
      <c r="I299" s="26" t="s">
        <v>69</v>
      </c>
      <c r="J299" s="26" t="s">
        <v>341</v>
      </c>
      <c r="K299" s="27" t="s">
        <v>210</v>
      </c>
    </row>
    <row r="300" spans="2:11" x14ac:dyDescent="0.25">
      <c r="B300" s="240"/>
      <c r="C300" s="241"/>
      <c r="D300" s="228"/>
      <c r="E300" s="232"/>
      <c r="F300" s="16" t="s">
        <v>63</v>
      </c>
      <c r="G300" s="16" t="s">
        <v>63</v>
      </c>
      <c r="H300" s="16" t="s">
        <v>50</v>
      </c>
      <c r="I300" s="26" t="s">
        <v>50</v>
      </c>
      <c r="J300" s="26" t="s">
        <v>341</v>
      </c>
      <c r="K300" s="27" t="s">
        <v>210</v>
      </c>
    </row>
    <row r="301" spans="2:11" x14ac:dyDescent="0.25">
      <c r="B301" s="240"/>
      <c r="C301" s="241"/>
      <c r="D301" s="228"/>
      <c r="E301" s="232"/>
      <c r="F301" s="16" t="s">
        <v>63</v>
      </c>
      <c r="G301" s="16" t="s">
        <v>63</v>
      </c>
      <c r="H301" s="16" t="s">
        <v>56</v>
      </c>
      <c r="I301" s="26" t="s">
        <v>63</v>
      </c>
      <c r="J301" s="26" t="s">
        <v>341</v>
      </c>
      <c r="K301" s="27" t="s">
        <v>211</v>
      </c>
    </row>
    <row r="302" spans="2:11" x14ac:dyDescent="0.25">
      <c r="B302" s="240"/>
      <c r="C302" s="241"/>
      <c r="D302" s="228"/>
      <c r="E302" s="232"/>
      <c r="F302" s="16" t="s">
        <v>118</v>
      </c>
      <c r="G302" s="16" t="s">
        <v>63</v>
      </c>
      <c r="H302" s="16" t="s">
        <v>55</v>
      </c>
      <c r="I302" s="26" t="s">
        <v>63</v>
      </c>
      <c r="J302" s="26" t="s">
        <v>341</v>
      </c>
      <c r="K302" s="27" t="s">
        <v>211</v>
      </c>
    </row>
    <row r="303" spans="2:11" x14ac:dyDescent="0.25">
      <c r="B303" s="240"/>
      <c r="C303" s="241"/>
      <c r="D303" s="228"/>
      <c r="E303" s="232"/>
      <c r="F303" s="16" t="s">
        <v>63</v>
      </c>
      <c r="G303" s="16" t="s">
        <v>63</v>
      </c>
      <c r="H303" s="16" t="s">
        <v>51</v>
      </c>
      <c r="I303" s="26" t="s">
        <v>209</v>
      </c>
      <c r="J303" s="26" t="s">
        <v>341</v>
      </c>
      <c r="K303" s="27" t="s">
        <v>210</v>
      </c>
    </row>
    <row r="304" spans="2:11" x14ac:dyDescent="0.25">
      <c r="B304" s="240"/>
      <c r="C304" s="241"/>
      <c r="D304" s="228"/>
      <c r="E304" s="232"/>
      <c r="F304" s="16" t="s">
        <v>63</v>
      </c>
      <c r="G304" s="16" t="s">
        <v>63</v>
      </c>
      <c r="H304" s="16" t="s">
        <v>51</v>
      </c>
      <c r="I304" s="26" t="s">
        <v>209</v>
      </c>
      <c r="J304" s="26" t="s">
        <v>341</v>
      </c>
      <c r="K304" s="27" t="s">
        <v>210</v>
      </c>
    </row>
    <row r="305" spans="2:11" x14ac:dyDescent="0.25">
      <c r="B305" s="240"/>
      <c r="C305" s="241"/>
      <c r="D305" s="228"/>
      <c r="E305" s="232"/>
      <c r="F305" s="16" t="s">
        <v>63</v>
      </c>
      <c r="G305" s="16" t="s">
        <v>63</v>
      </c>
      <c r="H305" s="16" t="s">
        <v>53</v>
      </c>
      <c r="I305" s="26" t="s">
        <v>69</v>
      </c>
      <c r="J305" s="26" t="s">
        <v>341</v>
      </c>
      <c r="K305" s="27" t="s">
        <v>210</v>
      </c>
    </row>
    <row r="306" spans="2:11" x14ac:dyDescent="0.25">
      <c r="B306" s="240"/>
      <c r="C306" s="241"/>
      <c r="D306" s="228"/>
      <c r="E306" s="232"/>
      <c r="F306" s="16" t="s">
        <v>63</v>
      </c>
      <c r="G306" s="16" t="s">
        <v>63</v>
      </c>
      <c r="H306" s="16" t="s">
        <v>50</v>
      </c>
      <c r="I306" s="26" t="s">
        <v>50</v>
      </c>
      <c r="J306" s="26" t="s">
        <v>341</v>
      </c>
      <c r="K306" s="27" t="s">
        <v>210</v>
      </c>
    </row>
    <row r="307" spans="2:11" x14ac:dyDescent="0.25">
      <c r="B307" s="240"/>
      <c r="C307" s="241"/>
      <c r="D307" s="228"/>
      <c r="E307" s="232"/>
      <c r="F307" s="16" t="s">
        <v>63</v>
      </c>
      <c r="G307" s="16" t="s">
        <v>63</v>
      </c>
      <c r="H307" s="16" t="s">
        <v>51</v>
      </c>
      <c r="I307" s="26" t="s">
        <v>209</v>
      </c>
      <c r="J307" s="26" t="s">
        <v>341</v>
      </c>
      <c r="K307" s="27" t="s">
        <v>210</v>
      </c>
    </row>
    <row r="308" spans="2:11" x14ac:dyDescent="0.25">
      <c r="B308" s="240"/>
      <c r="C308" s="241"/>
      <c r="D308" s="228"/>
      <c r="E308" s="232"/>
      <c r="F308" s="16" t="s">
        <v>63</v>
      </c>
      <c r="G308" s="16" t="s">
        <v>63</v>
      </c>
      <c r="H308" s="16" t="s">
        <v>53</v>
      </c>
      <c r="I308" s="26" t="s">
        <v>69</v>
      </c>
      <c r="J308" s="26" t="s">
        <v>341</v>
      </c>
      <c r="K308" s="27" t="s">
        <v>210</v>
      </c>
    </row>
    <row r="309" spans="2:11" x14ac:dyDescent="0.25">
      <c r="B309" s="240"/>
      <c r="C309" s="241"/>
      <c r="D309" s="228"/>
      <c r="E309" s="232"/>
      <c r="F309" s="16" t="s">
        <v>63</v>
      </c>
      <c r="G309" s="16" t="s">
        <v>63</v>
      </c>
      <c r="H309" s="16" t="s">
        <v>50</v>
      </c>
      <c r="I309" s="26" t="s">
        <v>50</v>
      </c>
      <c r="J309" s="26" t="s">
        <v>341</v>
      </c>
      <c r="K309" s="27" t="s">
        <v>210</v>
      </c>
    </row>
    <row r="310" spans="2:11" x14ac:dyDescent="0.25">
      <c r="B310" s="240"/>
      <c r="C310" s="241"/>
      <c r="D310" s="228"/>
      <c r="E310" s="232"/>
      <c r="F310" s="16" t="s">
        <v>63</v>
      </c>
      <c r="G310" s="16" t="s">
        <v>63</v>
      </c>
      <c r="H310" s="16" t="s">
        <v>51</v>
      </c>
      <c r="I310" s="26" t="s">
        <v>209</v>
      </c>
      <c r="J310" s="26" t="s">
        <v>341</v>
      </c>
      <c r="K310" s="27" t="s">
        <v>210</v>
      </c>
    </row>
    <row r="311" spans="2:11" x14ac:dyDescent="0.25">
      <c r="B311" s="240"/>
      <c r="C311" s="241"/>
      <c r="D311" s="228"/>
      <c r="E311" s="232"/>
      <c r="F311" s="16" t="s">
        <v>63</v>
      </c>
      <c r="G311" s="16" t="s">
        <v>63</v>
      </c>
      <c r="H311" s="16" t="s">
        <v>50</v>
      </c>
      <c r="I311" s="26" t="s">
        <v>50</v>
      </c>
      <c r="J311" s="26" t="s">
        <v>341</v>
      </c>
      <c r="K311" s="27" t="s">
        <v>210</v>
      </c>
    </row>
    <row r="312" spans="2:11" x14ac:dyDescent="0.25">
      <c r="B312" s="240"/>
      <c r="C312" s="241"/>
      <c r="D312" s="228"/>
      <c r="E312" s="232"/>
      <c r="F312" s="16" t="s">
        <v>63</v>
      </c>
      <c r="G312" s="16" t="s">
        <v>63</v>
      </c>
      <c r="H312" s="16" t="s">
        <v>51</v>
      </c>
      <c r="I312" s="26" t="s">
        <v>209</v>
      </c>
      <c r="J312" s="26" t="s">
        <v>341</v>
      </c>
      <c r="K312" s="27" t="s">
        <v>210</v>
      </c>
    </row>
    <row r="313" spans="2:11" x14ac:dyDescent="0.25">
      <c r="B313" s="240"/>
      <c r="C313" s="241"/>
      <c r="D313" s="228"/>
      <c r="E313" s="232"/>
      <c r="F313" s="16" t="s">
        <v>63</v>
      </c>
      <c r="G313" s="16" t="s">
        <v>63</v>
      </c>
      <c r="H313" s="16" t="s">
        <v>53</v>
      </c>
      <c r="I313" s="26" t="s">
        <v>69</v>
      </c>
      <c r="J313" s="26" t="s">
        <v>341</v>
      </c>
      <c r="K313" s="27" t="s">
        <v>210</v>
      </c>
    </row>
    <row r="314" spans="2:11" x14ac:dyDescent="0.25">
      <c r="B314" s="240"/>
      <c r="C314" s="241"/>
      <c r="D314" s="228"/>
      <c r="E314" s="232"/>
      <c r="F314" s="16" t="s">
        <v>63</v>
      </c>
      <c r="G314" s="16" t="s">
        <v>63</v>
      </c>
      <c r="H314" s="16" t="s">
        <v>51</v>
      </c>
      <c r="I314" s="26" t="s">
        <v>209</v>
      </c>
      <c r="J314" s="26" t="s">
        <v>341</v>
      </c>
      <c r="K314" s="27" t="s">
        <v>210</v>
      </c>
    </row>
    <row r="315" spans="2:11" x14ac:dyDescent="0.25">
      <c r="B315" s="240"/>
      <c r="C315" s="241"/>
      <c r="D315" s="228"/>
      <c r="E315" s="232"/>
      <c r="F315" s="16" t="s">
        <v>63</v>
      </c>
      <c r="G315" s="16" t="s">
        <v>63</v>
      </c>
      <c r="H315" s="16" t="s">
        <v>53</v>
      </c>
      <c r="I315" s="26" t="s">
        <v>69</v>
      </c>
      <c r="J315" s="26" t="s">
        <v>341</v>
      </c>
      <c r="K315" s="27" t="s">
        <v>210</v>
      </c>
    </row>
    <row r="316" spans="2:11" x14ac:dyDescent="0.25">
      <c r="B316" s="240"/>
      <c r="C316" s="241"/>
      <c r="D316" s="228"/>
      <c r="E316" s="232"/>
      <c r="F316" s="16" t="s">
        <v>63</v>
      </c>
      <c r="G316" s="16" t="s">
        <v>63</v>
      </c>
      <c r="H316" s="16" t="s">
        <v>50</v>
      </c>
      <c r="I316" s="26" t="s">
        <v>50</v>
      </c>
      <c r="J316" s="26" t="s">
        <v>341</v>
      </c>
      <c r="K316" s="27" t="s">
        <v>210</v>
      </c>
    </row>
    <row r="317" spans="2:11" x14ac:dyDescent="0.25">
      <c r="B317" s="240"/>
      <c r="C317" s="241"/>
      <c r="D317" s="228"/>
      <c r="E317" s="232"/>
      <c r="F317" s="16" t="s">
        <v>63</v>
      </c>
      <c r="G317" s="16" t="s">
        <v>63</v>
      </c>
      <c r="H317" s="16" t="s">
        <v>51</v>
      </c>
      <c r="I317" s="26" t="s">
        <v>209</v>
      </c>
      <c r="J317" s="26" t="s">
        <v>341</v>
      </c>
      <c r="K317" s="27" t="s">
        <v>210</v>
      </c>
    </row>
    <row r="318" spans="2:11" x14ac:dyDescent="0.25">
      <c r="B318" s="240"/>
      <c r="C318" s="241"/>
      <c r="D318" s="228"/>
      <c r="E318" s="232"/>
      <c r="F318" s="16" t="s">
        <v>63</v>
      </c>
      <c r="G318" s="16" t="s">
        <v>63</v>
      </c>
      <c r="H318" s="16" t="s">
        <v>53</v>
      </c>
      <c r="I318" s="26" t="s">
        <v>69</v>
      </c>
      <c r="J318" s="26" t="s">
        <v>341</v>
      </c>
      <c r="K318" s="27" t="s">
        <v>210</v>
      </c>
    </row>
    <row r="319" spans="2:11" x14ac:dyDescent="0.25">
      <c r="B319" s="240"/>
      <c r="C319" s="241"/>
      <c r="D319" s="228"/>
      <c r="E319" s="232"/>
      <c r="F319" s="16" t="s">
        <v>121</v>
      </c>
      <c r="G319" s="16" t="s">
        <v>63</v>
      </c>
      <c r="H319" s="16" t="s">
        <v>55</v>
      </c>
      <c r="I319" s="26" t="s">
        <v>63</v>
      </c>
      <c r="J319" s="26" t="s">
        <v>341</v>
      </c>
      <c r="K319" s="27" t="s">
        <v>211</v>
      </c>
    </row>
    <row r="320" spans="2:11" x14ac:dyDescent="0.25">
      <c r="B320" s="240"/>
      <c r="C320" s="241"/>
      <c r="D320" s="228"/>
      <c r="E320" s="232"/>
      <c r="F320" s="16" t="s">
        <v>63</v>
      </c>
      <c r="G320" s="16" t="s">
        <v>63</v>
      </c>
      <c r="H320" s="16" t="s">
        <v>50</v>
      </c>
      <c r="I320" s="26" t="s">
        <v>50</v>
      </c>
      <c r="J320" s="26" t="s">
        <v>341</v>
      </c>
      <c r="K320" s="27" t="s">
        <v>210</v>
      </c>
    </row>
    <row r="321" spans="2:11" x14ac:dyDescent="0.25">
      <c r="B321" s="240"/>
      <c r="C321" s="241"/>
      <c r="D321" s="228"/>
      <c r="E321" s="232"/>
      <c r="F321" s="16" t="s">
        <v>63</v>
      </c>
      <c r="G321" s="16" t="s">
        <v>63</v>
      </c>
      <c r="H321" s="16" t="s">
        <v>51</v>
      </c>
      <c r="I321" s="26" t="s">
        <v>209</v>
      </c>
      <c r="J321" s="26" t="s">
        <v>341</v>
      </c>
      <c r="K321" s="27" t="s">
        <v>210</v>
      </c>
    </row>
    <row r="322" spans="2:11" x14ac:dyDescent="0.25">
      <c r="B322" s="240"/>
      <c r="C322" s="241"/>
      <c r="D322" s="228"/>
      <c r="E322" s="232"/>
      <c r="F322" s="16" t="s">
        <v>63</v>
      </c>
      <c r="G322" s="16" t="s">
        <v>63</v>
      </c>
      <c r="H322" s="16" t="s">
        <v>53</v>
      </c>
      <c r="I322" s="26" t="s">
        <v>69</v>
      </c>
      <c r="J322" s="26" t="s">
        <v>341</v>
      </c>
      <c r="K322" s="27" t="s">
        <v>210</v>
      </c>
    </row>
    <row r="323" spans="2:11" x14ac:dyDescent="0.25">
      <c r="B323" s="240"/>
      <c r="C323" s="241"/>
      <c r="D323" s="228"/>
      <c r="E323" s="232"/>
      <c r="F323" s="16" t="s">
        <v>63</v>
      </c>
      <c r="G323" s="16" t="s">
        <v>63</v>
      </c>
      <c r="H323" s="16" t="s">
        <v>51</v>
      </c>
      <c r="I323" s="26" t="s">
        <v>209</v>
      </c>
      <c r="J323" s="26" t="s">
        <v>341</v>
      </c>
      <c r="K323" s="27" t="s">
        <v>210</v>
      </c>
    </row>
    <row r="324" spans="2:11" x14ac:dyDescent="0.25">
      <c r="B324" s="240"/>
      <c r="C324" s="241"/>
      <c r="D324" s="228"/>
      <c r="E324" s="232"/>
      <c r="F324" s="16" t="s">
        <v>63</v>
      </c>
      <c r="G324" s="16" t="s">
        <v>63</v>
      </c>
      <c r="H324" s="16" t="s">
        <v>69</v>
      </c>
      <c r="I324" s="26" t="s">
        <v>69</v>
      </c>
      <c r="J324" s="26" t="s">
        <v>341</v>
      </c>
      <c r="K324" s="27" t="s">
        <v>210</v>
      </c>
    </row>
    <row r="325" spans="2:11" x14ac:dyDescent="0.25">
      <c r="B325" s="240"/>
      <c r="C325" s="241"/>
      <c r="D325" s="228"/>
      <c r="E325" s="232"/>
      <c r="F325" s="16" t="s">
        <v>63</v>
      </c>
      <c r="G325" s="16" t="s">
        <v>63</v>
      </c>
      <c r="H325" s="16" t="s">
        <v>50</v>
      </c>
      <c r="I325" s="26" t="s">
        <v>50</v>
      </c>
      <c r="J325" s="26" t="s">
        <v>341</v>
      </c>
      <c r="K325" s="27" t="s">
        <v>210</v>
      </c>
    </row>
    <row r="326" spans="2:11" x14ac:dyDescent="0.25">
      <c r="B326" s="240"/>
      <c r="C326" s="241"/>
      <c r="D326" s="228"/>
      <c r="E326" s="232"/>
      <c r="F326" s="16" t="s">
        <v>63</v>
      </c>
      <c r="G326" s="16" t="s">
        <v>63</v>
      </c>
      <c r="H326" s="16" t="s">
        <v>51</v>
      </c>
      <c r="I326" s="26" t="s">
        <v>209</v>
      </c>
      <c r="J326" s="26" t="s">
        <v>341</v>
      </c>
      <c r="K326" s="27" t="s">
        <v>210</v>
      </c>
    </row>
    <row r="327" spans="2:11" x14ac:dyDescent="0.25">
      <c r="B327" s="240"/>
      <c r="C327" s="241"/>
      <c r="D327" s="228"/>
      <c r="E327" s="232"/>
      <c r="F327" s="16" t="s">
        <v>63</v>
      </c>
      <c r="G327" s="16" t="s">
        <v>63</v>
      </c>
      <c r="H327" s="16" t="s">
        <v>51</v>
      </c>
      <c r="I327" s="26" t="s">
        <v>209</v>
      </c>
      <c r="J327" s="26" t="s">
        <v>341</v>
      </c>
      <c r="K327" s="27" t="s">
        <v>210</v>
      </c>
    </row>
    <row r="328" spans="2:11" x14ac:dyDescent="0.25">
      <c r="B328" s="240"/>
      <c r="C328" s="241"/>
      <c r="D328" s="228"/>
      <c r="E328" s="232"/>
      <c r="F328" s="16" t="s">
        <v>63</v>
      </c>
      <c r="G328" s="16" t="s">
        <v>63</v>
      </c>
      <c r="H328" s="16" t="s">
        <v>51</v>
      </c>
      <c r="I328" s="26" t="s">
        <v>209</v>
      </c>
      <c r="J328" s="26" t="s">
        <v>341</v>
      </c>
      <c r="K328" s="27" t="s">
        <v>210</v>
      </c>
    </row>
    <row r="329" spans="2:11" x14ac:dyDescent="0.25">
      <c r="B329" s="240"/>
      <c r="C329" s="241"/>
      <c r="D329" s="228"/>
      <c r="E329" s="232"/>
      <c r="F329" s="16" t="s">
        <v>63</v>
      </c>
      <c r="G329" s="16" t="s">
        <v>63</v>
      </c>
      <c r="H329" s="16" t="s">
        <v>53</v>
      </c>
      <c r="I329" s="26" t="s">
        <v>69</v>
      </c>
      <c r="J329" s="26" t="s">
        <v>341</v>
      </c>
      <c r="K329" s="27" t="s">
        <v>210</v>
      </c>
    </row>
    <row r="330" spans="2:11" x14ac:dyDescent="0.25">
      <c r="B330" s="240"/>
      <c r="C330" s="241"/>
      <c r="D330" s="228"/>
      <c r="E330" s="232"/>
      <c r="F330" s="16" t="s">
        <v>63</v>
      </c>
      <c r="G330" s="16" t="s">
        <v>63</v>
      </c>
      <c r="H330" s="16" t="s">
        <v>50</v>
      </c>
      <c r="I330" s="26" t="s">
        <v>50</v>
      </c>
      <c r="J330" s="26" t="s">
        <v>341</v>
      </c>
      <c r="K330" s="27" t="s">
        <v>210</v>
      </c>
    </row>
    <row r="331" spans="2:11" x14ac:dyDescent="0.25">
      <c r="B331" s="240"/>
      <c r="C331" s="241"/>
      <c r="D331" s="228"/>
      <c r="E331" s="232"/>
      <c r="F331" s="16" t="s">
        <v>63</v>
      </c>
      <c r="G331" s="16" t="s">
        <v>63</v>
      </c>
      <c r="H331" s="16" t="s">
        <v>62</v>
      </c>
      <c r="I331" s="26" t="s">
        <v>63</v>
      </c>
      <c r="J331" s="26" t="s">
        <v>341</v>
      </c>
      <c r="K331" s="27" t="s">
        <v>211</v>
      </c>
    </row>
    <row r="332" spans="2:11" x14ac:dyDescent="0.25">
      <c r="B332" s="240"/>
      <c r="C332" s="241"/>
      <c r="D332" s="228"/>
      <c r="E332" s="232"/>
      <c r="F332" s="16" t="s">
        <v>64</v>
      </c>
      <c r="G332" s="16" t="s">
        <v>63</v>
      </c>
      <c r="H332" s="16" t="s">
        <v>197</v>
      </c>
      <c r="I332" s="26" t="s">
        <v>63</v>
      </c>
      <c r="J332" s="26" t="s">
        <v>341</v>
      </c>
      <c r="K332" s="27" t="s">
        <v>211</v>
      </c>
    </row>
    <row r="333" spans="2:11" x14ac:dyDescent="0.25">
      <c r="B333" s="240"/>
      <c r="C333" s="241"/>
      <c r="D333" s="228"/>
      <c r="E333" s="232"/>
      <c r="F333" s="16" t="s">
        <v>63</v>
      </c>
      <c r="G333" s="16" t="s">
        <v>63</v>
      </c>
      <c r="H333" s="16" t="s">
        <v>51</v>
      </c>
      <c r="I333" s="26" t="s">
        <v>209</v>
      </c>
      <c r="J333" s="26" t="s">
        <v>341</v>
      </c>
      <c r="K333" s="27" t="s">
        <v>210</v>
      </c>
    </row>
    <row r="334" spans="2:11" x14ac:dyDescent="0.25">
      <c r="B334" s="240"/>
      <c r="C334" s="241"/>
      <c r="D334" s="228"/>
      <c r="E334" s="232"/>
      <c r="F334" s="16" t="s">
        <v>63</v>
      </c>
      <c r="G334" s="16" t="s">
        <v>63</v>
      </c>
      <c r="H334" s="16" t="s">
        <v>53</v>
      </c>
      <c r="I334" s="26" t="s">
        <v>69</v>
      </c>
      <c r="J334" s="26" t="s">
        <v>341</v>
      </c>
      <c r="K334" s="27" t="s">
        <v>210</v>
      </c>
    </row>
    <row r="335" spans="2:11" x14ac:dyDescent="0.25">
      <c r="B335" s="240"/>
      <c r="C335" s="241"/>
      <c r="D335" s="228"/>
      <c r="E335" s="232"/>
      <c r="F335" s="16" t="s">
        <v>63</v>
      </c>
      <c r="G335" s="16" t="s">
        <v>63</v>
      </c>
      <c r="H335" s="16" t="s">
        <v>50</v>
      </c>
      <c r="I335" s="26" t="s">
        <v>50</v>
      </c>
      <c r="J335" s="26" t="s">
        <v>341</v>
      </c>
      <c r="K335" s="27" t="s">
        <v>210</v>
      </c>
    </row>
    <row r="336" spans="2:11" x14ac:dyDescent="0.25">
      <c r="B336" s="240"/>
      <c r="C336" s="241"/>
      <c r="D336" s="228"/>
      <c r="E336" s="232"/>
      <c r="F336" s="16" t="s">
        <v>63</v>
      </c>
      <c r="G336" s="16" t="s">
        <v>63</v>
      </c>
      <c r="H336" s="16" t="s">
        <v>51</v>
      </c>
      <c r="I336" s="26" t="s">
        <v>209</v>
      </c>
      <c r="J336" s="26" t="s">
        <v>341</v>
      </c>
      <c r="K336" s="27" t="s">
        <v>210</v>
      </c>
    </row>
    <row r="337" spans="2:11" x14ac:dyDescent="0.25">
      <c r="B337" s="240"/>
      <c r="C337" s="241"/>
      <c r="D337" s="228"/>
      <c r="E337" s="232"/>
      <c r="F337" s="16" t="s">
        <v>63</v>
      </c>
      <c r="G337" s="16" t="s">
        <v>63</v>
      </c>
      <c r="H337" s="16" t="s">
        <v>53</v>
      </c>
      <c r="I337" s="26" t="s">
        <v>69</v>
      </c>
      <c r="J337" s="26" t="s">
        <v>341</v>
      </c>
      <c r="K337" s="27" t="s">
        <v>210</v>
      </c>
    </row>
    <row r="338" spans="2:11" x14ac:dyDescent="0.25">
      <c r="B338" s="240"/>
      <c r="C338" s="241"/>
      <c r="D338" s="228"/>
      <c r="E338" s="232"/>
      <c r="F338" s="16" t="s">
        <v>63</v>
      </c>
      <c r="G338" s="16" t="s">
        <v>63</v>
      </c>
      <c r="H338" s="16" t="s">
        <v>50</v>
      </c>
      <c r="I338" s="26" t="s">
        <v>50</v>
      </c>
      <c r="J338" s="26" t="s">
        <v>341</v>
      </c>
      <c r="K338" s="27" t="s">
        <v>210</v>
      </c>
    </row>
    <row r="339" spans="2:11" x14ac:dyDescent="0.25">
      <c r="B339" s="240"/>
      <c r="C339" s="241"/>
      <c r="D339" s="228"/>
      <c r="E339" s="232"/>
      <c r="F339" s="16" t="s">
        <v>63</v>
      </c>
      <c r="G339" s="16" t="s">
        <v>63</v>
      </c>
      <c r="H339" s="16" t="s">
        <v>51</v>
      </c>
      <c r="I339" s="26" t="s">
        <v>209</v>
      </c>
      <c r="J339" s="26" t="s">
        <v>341</v>
      </c>
      <c r="K339" s="27" t="s">
        <v>210</v>
      </c>
    </row>
    <row r="340" spans="2:11" x14ac:dyDescent="0.25">
      <c r="B340" s="240"/>
      <c r="C340" s="241"/>
      <c r="D340" s="228"/>
      <c r="E340" s="232"/>
      <c r="F340" s="16" t="s">
        <v>63</v>
      </c>
      <c r="G340" s="16" t="s">
        <v>63</v>
      </c>
      <c r="H340" s="16" t="s">
        <v>53</v>
      </c>
      <c r="I340" s="26" t="s">
        <v>69</v>
      </c>
      <c r="J340" s="26" t="s">
        <v>341</v>
      </c>
      <c r="K340" s="27" t="s">
        <v>210</v>
      </c>
    </row>
    <row r="341" spans="2:11" x14ac:dyDescent="0.25">
      <c r="B341" s="240"/>
      <c r="C341" s="241"/>
      <c r="D341" s="228"/>
      <c r="E341" s="232"/>
      <c r="F341" s="16" t="s">
        <v>63</v>
      </c>
      <c r="G341" s="16" t="s">
        <v>63</v>
      </c>
      <c r="H341" s="16" t="s">
        <v>50</v>
      </c>
      <c r="I341" s="26" t="s">
        <v>50</v>
      </c>
      <c r="J341" s="26" t="s">
        <v>341</v>
      </c>
      <c r="K341" s="27" t="s">
        <v>210</v>
      </c>
    </row>
    <row r="342" spans="2:11" x14ac:dyDescent="0.25">
      <c r="B342" s="240"/>
      <c r="C342" s="241"/>
      <c r="D342" s="228"/>
      <c r="E342" s="232"/>
      <c r="F342" s="16" t="s">
        <v>63</v>
      </c>
      <c r="G342" s="16" t="s">
        <v>63</v>
      </c>
      <c r="H342" s="16" t="s">
        <v>51</v>
      </c>
      <c r="I342" s="26" t="s">
        <v>209</v>
      </c>
      <c r="J342" s="26" t="s">
        <v>341</v>
      </c>
      <c r="K342" s="27" t="s">
        <v>210</v>
      </c>
    </row>
    <row r="343" spans="2:11" x14ac:dyDescent="0.25">
      <c r="B343" s="240"/>
      <c r="C343" s="241"/>
      <c r="D343" s="228"/>
      <c r="E343" s="232"/>
      <c r="F343" s="16" t="s">
        <v>63</v>
      </c>
      <c r="G343" s="16" t="s">
        <v>63</v>
      </c>
      <c r="H343" s="16" t="s">
        <v>53</v>
      </c>
      <c r="I343" s="26" t="s">
        <v>69</v>
      </c>
      <c r="J343" s="26" t="s">
        <v>341</v>
      </c>
      <c r="K343" s="27" t="s">
        <v>210</v>
      </c>
    </row>
    <row r="344" spans="2:11" x14ac:dyDescent="0.25">
      <c r="B344" s="240"/>
      <c r="C344" s="241"/>
      <c r="D344" s="228"/>
      <c r="E344" s="232"/>
      <c r="F344" s="16" t="s">
        <v>63</v>
      </c>
      <c r="G344" s="16" t="s">
        <v>63</v>
      </c>
      <c r="H344" s="16" t="s">
        <v>51</v>
      </c>
      <c r="I344" s="26" t="s">
        <v>209</v>
      </c>
      <c r="J344" s="26" t="s">
        <v>341</v>
      </c>
      <c r="K344" s="27" t="s">
        <v>210</v>
      </c>
    </row>
    <row r="345" spans="2:11" x14ac:dyDescent="0.25">
      <c r="B345" s="240"/>
      <c r="C345" s="241"/>
      <c r="D345" s="228"/>
      <c r="E345" s="232"/>
      <c r="F345" s="16" t="s">
        <v>63</v>
      </c>
      <c r="G345" s="16" t="s">
        <v>63</v>
      </c>
      <c r="H345" s="16" t="s">
        <v>50</v>
      </c>
      <c r="I345" s="26" t="s">
        <v>50</v>
      </c>
      <c r="J345" s="26" t="s">
        <v>341</v>
      </c>
      <c r="K345" s="27" t="s">
        <v>210</v>
      </c>
    </row>
    <row r="346" spans="2:11" x14ac:dyDescent="0.25">
      <c r="B346" s="240"/>
      <c r="C346" s="241"/>
      <c r="D346" s="228"/>
      <c r="E346" s="232"/>
      <c r="F346" s="16" t="s">
        <v>63</v>
      </c>
      <c r="G346" s="16" t="s">
        <v>63</v>
      </c>
      <c r="H346" s="16" t="s">
        <v>51</v>
      </c>
      <c r="I346" s="26" t="s">
        <v>209</v>
      </c>
      <c r="J346" s="26" t="s">
        <v>341</v>
      </c>
      <c r="K346" s="27" t="s">
        <v>210</v>
      </c>
    </row>
    <row r="347" spans="2:11" x14ac:dyDescent="0.25">
      <c r="B347" s="240"/>
      <c r="C347" s="241"/>
      <c r="D347" s="228"/>
      <c r="E347" s="232"/>
      <c r="F347" s="16" t="s">
        <v>63</v>
      </c>
      <c r="G347" s="16" t="s">
        <v>63</v>
      </c>
      <c r="H347" s="16" t="s">
        <v>53</v>
      </c>
      <c r="I347" s="26" t="s">
        <v>69</v>
      </c>
      <c r="J347" s="26" t="s">
        <v>341</v>
      </c>
      <c r="K347" s="27" t="s">
        <v>210</v>
      </c>
    </row>
    <row r="348" spans="2:11" x14ac:dyDescent="0.25">
      <c r="B348" s="240"/>
      <c r="C348" s="241"/>
      <c r="D348" s="228"/>
      <c r="E348" s="232"/>
      <c r="F348" s="16" t="s">
        <v>63</v>
      </c>
      <c r="G348" s="16" t="s">
        <v>63</v>
      </c>
      <c r="H348" s="16" t="s">
        <v>51</v>
      </c>
      <c r="I348" s="26" t="s">
        <v>209</v>
      </c>
      <c r="J348" s="26" t="s">
        <v>341</v>
      </c>
      <c r="K348" s="27" t="s">
        <v>210</v>
      </c>
    </row>
    <row r="349" spans="2:11" x14ac:dyDescent="0.25">
      <c r="B349" s="240"/>
      <c r="C349" s="241"/>
      <c r="D349" s="228"/>
      <c r="E349" s="232"/>
      <c r="F349" s="16" t="s">
        <v>63</v>
      </c>
      <c r="G349" s="16" t="s">
        <v>63</v>
      </c>
      <c r="H349" s="16" t="s">
        <v>53</v>
      </c>
      <c r="I349" s="26" t="s">
        <v>69</v>
      </c>
      <c r="J349" s="26" t="s">
        <v>341</v>
      </c>
      <c r="K349" s="27" t="s">
        <v>210</v>
      </c>
    </row>
    <row r="350" spans="2:11" x14ac:dyDescent="0.25">
      <c r="B350" s="240"/>
      <c r="C350" s="241"/>
      <c r="D350" s="228"/>
      <c r="E350" s="232"/>
      <c r="F350" s="16" t="s">
        <v>63</v>
      </c>
      <c r="G350" s="16" t="s">
        <v>63</v>
      </c>
      <c r="H350" s="16" t="s">
        <v>51</v>
      </c>
      <c r="I350" s="26" t="s">
        <v>209</v>
      </c>
      <c r="J350" s="26" t="s">
        <v>341</v>
      </c>
      <c r="K350" s="27" t="s">
        <v>210</v>
      </c>
    </row>
    <row r="351" spans="2:11" x14ac:dyDescent="0.25">
      <c r="B351" s="240"/>
      <c r="C351" s="241"/>
      <c r="D351" s="228"/>
      <c r="E351" s="232"/>
      <c r="F351" s="16" t="s">
        <v>63</v>
      </c>
      <c r="G351" s="16" t="s">
        <v>63</v>
      </c>
      <c r="H351" s="16" t="s">
        <v>53</v>
      </c>
      <c r="I351" s="26" t="s">
        <v>69</v>
      </c>
      <c r="J351" s="26" t="s">
        <v>341</v>
      </c>
      <c r="K351" s="27" t="s">
        <v>210</v>
      </c>
    </row>
    <row r="352" spans="2:11" x14ac:dyDescent="0.25">
      <c r="B352" s="240"/>
      <c r="C352" s="241"/>
      <c r="D352" s="228"/>
      <c r="E352" s="232"/>
      <c r="F352" s="16" t="s">
        <v>128</v>
      </c>
      <c r="G352" s="16" t="s">
        <v>63</v>
      </c>
      <c r="H352" s="16" t="s">
        <v>55</v>
      </c>
      <c r="I352" s="26" t="s">
        <v>63</v>
      </c>
      <c r="J352" s="26" t="s">
        <v>341</v>
      </c>
      <c r="K352" s="27" t="s">
        <v>211</v>
      </c>
    </row>
    <row r="353" spans="2:11" x14ac:dyDescent="0.25">
      <c r="B353" s="240"/>
      <c r="C353" s="241"/>
      <c r="D353" s="228"/>
      <c r="E353" s="232"/>
      <c r="F353" s="16" t="s">
        <v>63</v>
      </c>
      <c r="G353" s="16" t="s">
        <v>63</v>
      </c>
      <c r="H353" s="16" t="s">
        <v>51</v>
      </c>
      <c r="I353" s="26" t="s">
        <v>209</v>
      </c>
      <c r="J353" s="26" t="s">
        <v>341</v>
      </c>
      <c r="K353" s="27" t="s">
        <v>210</v>
      </c>
    </row>
    <row r="354" spans="2:11" x14ac:dyDescent="0.25">
      <c r="B354" s="240"/>
      <c r="C354" s="241"/>
      <c r="D354" s="228"/>
      <c r="E354" s="232"/>
      <c r="F354" s="16" t="s">
        <v>63</v>
      </c>
      <c r="G354" s="16" t="s">
        <v>63</v>
      </c>
      <c r="H354" s="16" t="s">
        <v>53</v>
      </c>
      <c r="I354" s="26" t="s">
        <v>69</v>
      </c>
      <c r="J354" s="26" t="s">
        <v>341</v>
      </c>
      <c r="K354" s="27" t="s">
        <v>210</v>
      </c>
    </row>
    <row r="355" spans="2:11" x14ac:dyDescent="0.25">
      <c r="B355" s="240"/>
      <c r="C355" s="241"/>
      <c r="D355" s="228"/>
      <c r="E355" s="232"/>
      <c r="F355" s="16" t="s">
        <v>63</v>
      </c>
      <c r="G355" s="16" t="s">
        <v>63</v>
      </c>
      <c r="H355" s="16" t="s">
        <v>51</v>
      </c>
      <c r="I355" s="26" t="s">
        <v>209</v>
      </c>
      <c r="J355" s="26" t="s">
        <v>341</v>
      </c>
      <c r="K355" s="27" t="s">
        <v>210</v>
      </c>
    </row>
    <row r="356" spans="2:11" x14ac:dyDescent="0.25">
      <c r="B356" s="240"/>
      <c r="C356" s="241"/>
      <c r="D356" s="228"/>
      <c r="E356" s="232"/>
      <c r="F356" s="16" t="s">
        <v>63</v>
      </c>
      <c r="G356" s="16" t="s">
        <v>63</v>
      </c>
      <c r="H356" s="16" t="s">
        <v>53</v>
      </c>
      <c r="I356" s="26" t="s">
        <v>69</v>
      </c>
      <c r="J356" s="26" t="s">
        <v>341</v>
      </c>
      <c r="K356" s="27" t="s">
        <v>210</v>
      </c>
    </row>
    <row r="357" spans="2:11" x14ac:dyDescent="0.25">
      <c r="B357" s="240"/>
      <c r="C357" s="241"/>
      <c r="D357" s="228"/>
      <c r="E357" s="232"/>
      <c r="F357" s="16" t="s">
        <v>63</v>
      </c>
      <c r="G357" s="16" t="s">
        <v>63</v>
      </c>
      <c r="H357" s="16" t="s">
        <v>50</v>
      </c>
      <c r="I357" s="26" t="s">
        <v>50</v>
      </c>
      <c r="J357" s="26" t="s">
        <v>341</v>
      </c>
      <c r="K357" s="27" t="s">
        <v>210</v>
      </c>
    </row>
    <row r="358" spans="2:11" x14ac:dyDescent="0.25">
      <c r="B358" s="240"/>
      <c r="C358" s="241"/>
      <c r="D358" s="228"/>
      <c r="E358" s="232"/>
      <c r="F358" s="16" t="s">
        <v>63</v>
      </c>
      <c r="G358" s="16" t="s">
        <v>63</v>
      </c>
      <c r="H358" s="16" t="s">
        <v>51</v>
      </c>
      <c r="I358" s="26" t="s">
        <v>209</v>
      </c>
      <c r="J358" s="26" t="s">
        <v>341</v>
      </c>
      <c r="K358" s="27" t="s">
        <v>210</v>
      </c>
    </row>
    <row r="359" spans="2:11" x14ac:dyDescent="0.25">
      <c r="B359" s="240"/>
      <c r="C359" s="241"/>
      <c r="D359" s="228"/>
      <c r="E359" s="232"/>
      <c r="F359" s="16" t="s">
        <v>63</v>
      </c>
      <c r="G359" s="16" t="s">
        <v>63</v>
      </c>
      <c r="H359" s="16" t="s">
        <v>53</v>
      </c>
      <c r="I359" s="26" t="s">
        <v>69</v>
      </c>
      <c r="J359" s="26" t="s">
        <v>341</v>
      </c>
      <c r="K359" s="27" t="s">
        <v>210</v>
      </c>
    </row>
    <row r="360" spans="2:11" x14ac:dyDescent="0.25">
      <c r="B360" s="240"/>
      <c r="C360" s="241"/>
      <c r="D360" s="228"/>
      <c r="E360" s="232"/>
      <c r="F360" s="16" t="s">
        <v>63</v>
      </c>
      <c r="G360" s="16" t="s">
        <v>63</v>
      </c>
      <c r="H360" s="16" t="s">
        <v>51</v>
      </c>
      <c r="I360" s="26" t="s">
        <v>209</v>
      </c>
      <c r="J360" s="26" t="s">
        <v>341</v>
      </c>
      <c r="K360" s="27" t="s">
        <v>210</v>
      </c>
    </row>
    <row r="361" spans="2:11" x14ac:dyDescent="0.25">
      <c r="B361" s="240"/>
      <c r="C361" s="241"/>
      <c r="D361" s="228"/>
      <c r="E361" s="232"/>
      <c r="F361" s="16" t="s">
        <v>63</v>
      </c>
      <c r="G361" s="16" t="s">
        <v>63</v>
      </c>
      <c r="H361" s="16" t="s">
        <v>53</v>
      </c>
      <c r="I361" s="26" t="s">
        <v>69</v>
      </c>
      <c r="J361" s="26" t="s">
        <v>341</v>
      </c>
      <c r="K361" s="27" t="s">
        <v>210</v>
      </c>
    </row>
    <row r="362" spans="2:11" x14ac:dyDescent="0.25">
      <c r="B362" s="240"/>
      <c r="C362" s="241"/>
      <c r="D362" s="228"/>
      <c r="E362" s="232"/>
      <c r="F362" s="16" t="s">
        <v>63</v>
      </c>
      <c r="G362" s="16" t="s">
        <v>63</v>
      </c>
      <c r="H362" s="16" t="s">
        <v>51</v>
      </c>
      <c r="I362" s="26" t="s">
        <v>209</v>
      </c>
      <c r="J362" s="26" t="s">
        <v>341</v>
      </c>
      <c r="K362" s="27" t="s">
        <v>210</v>
      </c>
    </row>
    <row r="363" spans="2:11" x14ac:dyDescent="0.25">
      <c r="B363" s="240"/>
      <c r="C363" s="241"/>
      <c r="D363" s="228"/>
      <c r="E363" s="232"/>
      <c r="F363" s="16" t="s">
        <v>63</v>
      </c>
      <c r="G363" s="16" t="s">
        <v>63</v>
      </c>
      <c r="H363" s="16" t="s">
        <v>53</v>
      </c>
      <c r="I363" s="26" t="s">
        <v>69</v>
      </c>
      <c r="J363" s="26" t="s">
        <v>341</v>
      </c>
      <c r="K363" s="27" t="s">
        <v>210</v>
      </c>
    </row>
    <row r="364" spans="2:11" x14ac:dyDescent="0.25">
      <c r="B364" s="240"/>
      <c r="C364" s="241"/>
      <c r="D364" s="228"/>
      <c r="E364" s="232"/>
      <c r="F364" s="16" t="s">
        <v>63</v>
      </c>
      <c r="G364" s="16" t="s">
        <v>63</v>
      </c>
      <c r="H364" s="16" t="s">
        <v>51</v>
      </c>
      <c r="I364" s="26" t="s">
        <v>209</v>
      </c>
      <c r="J364" s="26" t="s">
        <v>341</v>
      </c>
      <c r="K364" s="27" t="s">
        <v>210</v>
      </c>
    </row>
    <row r="365" spans="2:11" x14ac:dyDescent="0.25">
      <c r="B365" s="240"/>
      <c r="C365" s="241"/>
      <c r="D365" s="228"/>
      <c r="E365" s="232"/>
      <c r="F365" s="16" t="s">
        <v>63</v>
      </c>
      <c r="G365" s="16" t="s">
        <v>63</v>
      </c>
      <c r="H365" s="16" t="s">
        <v>53</v>
      </c>
      <c r="I365" s="26" t="s">
        <v>69</v>
      </c>
      <c r="J365" s="26" t="s">
        <v>341</v>
      </c>
      <c r="K365" s="27" t="s">
        <v>210</v>
      </c>
    </row>
    <row r="366" spans="2:11" x14ac:dyDescent="0.25">
      <c r="B366" s="240"/>
      <c r="C366" s="241"/>
      <c r="D366" s="228"/>
      <c r="E366" s="232"/>
      <c r="F366" s="16" t="s">
        <v>63</v>
      </c>
      <c r="G366" s="16" t="s">
        <v>63</v>
      </c>
      <c r="H366" s="16" t="s">
        <v>51</v>
      </c>
      <c r="I366" s="26" t="s">
        <v>209</v>
      </c>
      <c r="J366" s="26" t="s">
        <v>341</v>
      </c>
      <c r="K366" s="27" t="s">
        <v>210</v>
      </c>
    </row>
    <row r="367" spans="2:11" x14ac:dyDescent="0.25">
      <c r="B367" s="240"/>
      <c r="C367" s="241"/>
      <c r="D367" s="228"/>
      <c r="E367" s="232"/>
      <c r="F367" s="16" t="s">
        <v>63</v>
      </c>
      <c r="G367" s="16" t="s">
        <v>63</v>
      </c>
      <c r="H367" s="16" t="s">
        <v>53</v>
      </c>
      <c r="I367" s="26" t="s">
        <v>69</v>
      </c>
      <c r="J367" s="26" t="s">
        <v>341</v>
      </c>
      <c r="K367" s="27" t="s">
        <v>210</v>
      </c>
    </row>
    <row r="368" spans="2:11" x14ac:dyDescent="0.25">
      <c r="B368" s="240"/>
      <c r="C368" s="241"/>
      <c r="D368" s="228"/>
      <c r="E368" s="232"/>
      <c r="F368" s="16" t="s">
        <v>63</v>
      </c>
      <c r="G368" s="16" t="s">
        <v>63</v>
      </c>
      <c r="H368" s="16" t="s">
        <v>50</v>
      </c>
      <c r="I368" s="26" t="s">
        <v>50</v>
      </c>
      <c r="J368" s="26" t="s">
        <v>341</v>
      </c>
      <c r="K368" s="27" t="s">
        <v>210</v>
      </c>
    </row>
    <row r="369" spans="2:11" x14ac:dyDescent="0.25">
      <c r="B369" s="240"/>
      <c r="C369" s="241"/>
      <c r="D369" s="228"/>
      <c r="E369" s="232"/>
      <c r="F369" s="16" t="s">
        <v>63</v>
      </c>
      <c r="G369" s="16" t="s">
        <v>63</v>
      </c>
      <c r="H369" s="16" t="s">
        <v>51</v>
      </c>
      <c r="I369" s="26" t="s">
        <v>209</v>
      </c>
      <c r="J369" s="26" t="s">
        <v>341</v>
      </c>
      <c r="K369" s="27" t="s">
        <v>210</v>
      </c>
    </row>
    <row r="370" spans="2:11" x14ac:dyDescent="0.25">
      <c r="B370" s="240"/>
      <c r="C370" s="241"/>
      <c r="D370" s="228"/>
      <c r="E370" s="232"/>
      <c r="F370" s="16" t="s">
        <v>63</v>
      </c>
      <c r="G370" s="16" t="s">
        <v>63</v>
      </c>
      <c r="H370" s="16" t="s">
        <v>69</v>
      </c>
      <c r="I370" s="26" t="s">
        <v>69</v>
      </c>
      <c r="J370" s="26" t="s">
        <v>341</v>
      </c>
      <c r="K370" s="27" t="s">
        <v>210</v>
      </c>
    </row>
    <row r="371" spans="2:11" x14ac:dyDescent="0.25">
      <c r="B371" s="240"/>
      <c r="C371" s="241"/>
      <c r="D371" s="228"/>
      <c r="E371" s="232"/>
      <c r="F371" s="16" t="s">
        <v>63</v>
      </c>
      <c r="G371" s="16" t="s">
        <v>63</v>
      </c>
      <c r="H371" s="16" t="s">
        <v>51</v>
      </c>
      <c r="I371" s="26" t="s">
        <v>209</v>
      </c>
      <c r="J371" s="26" t="s">
        <v>341</v>
      </c>
      <c r="K371" s="27" t="s">
        <v>210</v>
      </c>
    </row>
    <row r="372" spans="2:11" x14ac:dyDescent="0.25">
      <c r="B372" s="240"/>
      <c r="C372" s="241"/>
      <c r="D372" s="228"/>
      <c r="E372" s="232"/>
      <c r="F372" s="16" t="s">
        <v>63</v>
      </c>
      <c r="G372" s="16" t="s">
        <v>63</v>
      </c>
      <c r="H372" s="16" t="s">
        <v>53</v>
      </c>
      <c r="I372" s="26" t="s">
        <v>69</v>
      </c>
      <c r="J372" s="26" t="s">
        <v>341</v>
      </c>
      <c r="K372" s="27" t="s">
        <v>210</v>
      </c>
    </row>
    <row r="373" spans="2:11" x14ac:dyDescent="0.25">
      <c r="B373" s="240"/>
      <c r="C373" s="241"/>
      <c r="D373" s="228"/>
      <c r="E373" s="232"/>
      <c r="F373" s="16" t="s">
        <v>63</v>
      </c>
      <c r="G373" s="16" t="s">
        <v>63</v>
      </c>
      <c r="H373" s="16" t="s">
        <v>51</v>
      </c>
      <c r="I373" s="26" t="s">
        <v>209</v>
      </c>
      <c r="J373" s="26" t="s">
        <v>341</v>
      </c>
      <c r="K373" s="27" t="s">
        <v>210</v>
      </c>
    </row>
    <row r="374" spans="2:11" x14ac:dyDescent="0.25">
      <c r="B374" s="240"/>
      <c r="C374" s="241"/>
      <c r="D374" s="228"/>
      <c r="E374" s="232"/>
      <c r="F374" s="16" t="s">
        <v>63</v>
      </c>
      <c r="G374" s="16" t="s">
        <v>63</v>
      </c>
      <c r="H374" s="16" t="s">
        <v>51</v>
      </c>
      <c r="I374" s="26" t="s">
        <v>209</v>
      </c>
      <c r="J374" s="26" t="s">
        <v>341</v>
      </c>
      <c r="K374" s="27" t="s">
        <v>210</v>
      </c>
    </row>
    <row r="375" spans="2:11" x14ac:dyDescent="0.25">
      <c r="B375" s="240"/>
      <c r="C375" s="241"/>
      <c r="D375" s="228"/>
      <c r="E375" s="232"/>
      <c r="F375" s="16" t="s">
        <v>63</v>
      </c>
      <c r="G375" s="16" t="s">
        <v>63</v>
      </c>
      <c r="H375" s="16" t="s">
        <v>50</v>
      </c>
      <c r="I375" s="26" t="s">
        <v>50</v>
      </c>
      <c r="J375" s="26" t="s">
        <v>341</v>
      </c>
      <c r="K375" s="27" t="s">
        <v>210</v>
      </c>
    </row>
    <row r="376" spans="2:11" x14ac:dyDescent="0.25">
      <c r="B376" s="240"/>
      <c r="C376" s="241"/>
      <c r="D376" s="228"/>
      <c r="E376" s="232"/>
      <c r="F376" s="16" t="s">
        <v>63</v>
      </c>
      <c r="G376" s="16" t="s">
        <v>63</v>
      </c>
      <c r="H376" s="16" t="s">
        <v>51</v>
      </c>
      <c r="I376" s="26" t="s">
        <v>209</v>
      </c>
      <c r="J376" s="26" t="s">
        <v>341</v>
      </c>
      <c r="K376" s="27" t="s">
        <v>210</v>
      </c>
    </row>
    <row r="377" spans="2:11" x14ac:dyDescent="0.25">
      <c r="B377" s="240"/>
      <c r="C377" s="241"/>
      <c r="D377" s="228"/>
      <c r="E377" s="232"/>
      <c r="F377" s="16" t="s">
        <v>63</v>
      </c>
      <c r="G377" s="16" t="s">
        <v>63</v>
      </c>
      <c r="H377" s="16" t="s">
        <v>53</v>
      </c>
      <c r="I377" s="26" t="s">
        <v>69</v>
      </c>
      <c r="J377" s="26" t="s">
        <v>341</v>
      </c>
      <c r="K377" s="27" t="s">
        <v>210</v>
      </c>
    </row>
    <row r="378" spans="2:11" x14ac:dyDescent="0.25">
      <c r="B378" s="240"/>
      <c r="C378" s="241"/>
      <c r="D378" s="228"/>
      <c r="E378" s="232"/>
      <c r="F378" s="16" t="s">
        <v>63</v>
      </c>
      <c r="G378" s="16" t="s">
        <v>63</v>
      </c>
      <c r="H378" s="16" t="s">
        <v>50</v>
      </c>
      <c r="I378" s="26" t="s">
        <v>50</v>
      </c>
      <c r="J378" s="26" t="s">
        <v>341</v>
      </c>
      <c r="K378" s="27" t="s">
        <v>210</v>
      </c>
    </row>
    <row r="379" spans="2:11" x14ac:dyDescent="0.25">
      <c r="B379" s="240"/>
      <c r="C379" s="241"/>
      <c r="D379" s="228"/>
      <c r="E379" s="232"/>
      <c r="F379" s="16" t="s">
        <v>63</v>
      </c>
      <c r="G379" s="16" t="s">
        <v>63</v>
      </c>
      <c r="H379" s="16" t="s">
        <v>51</v>
      </c>
      <c r="I379" s="26" t="s">
        <v>209</v>
      </c>
      <c r="J379" s="26" t="s">
        <v>341</v>
      </c>
      <c r="K379" s="27" t="s">
        <v>210</v>
      </c>
    </row>
    <row r="380" spans="2:11" x14ac:dyDescent="0.25">
      <c r="B380" s="240"/>
      <c r="C380" s="241"/>
      <c r="D380" s="228"/>
      <c r="E380" s="232"/>
      <c r="F380" s="16" t="s">
        <v>63</v>
      </c>
      <c r="G380" s="16" t="s">
        <v>63</v>
      </c>
      <c r="H380" s="16" t="s">
        <v>50</v>
      </c>
      <c r="I380" s="26" t="s">
        <v>50</v>
      </c>
      <c r="J380" s="26" t="s">
        <v>341</v>
      </c>
      <c r="K380" s="27" t="s">
        <v>210</v>
      </c>
    </row>
    <row r="381" spans="2:11" x14ac:dyDescent="0.25">
      <c r="B381" s="240"/>
      <c r="C381" s="241"/>
      <c r="D381" s="228"/>
      <c r="E381" s="232"/>
      <c r="F381" s="16" t="s">
        <v>63</v>
      </c>
      <c r="G381" s="16" t="s">
        <v>63</v>
      </c>
      <c r="H381" s="16" t="s">
        <v>53</v>
      </c>
      <c r="I381" s="26" t="s">
        <v>69</v>
      </c>
      <c r="J381" s="26" t="s">
        <v>341</v>
      </c>
      <c r="K381" s="27" t="s">
        <v>210</v>
      </c>
    </row>
    <row r="382" spans="2:11" x14ac:dyDescent="0.25">
      <c r="B382" s="240"/>
      <c r="C382" s="241"/>
      <c r="D382" s="228"/>
      <c r="E382" s="232"/>
      <c r="F382" s="16" t="s">
        <v>63</v>
      </c>
      <c r="G382" s="16" t="s">
        <v>63</v>
      </c>
      <c r="H382" s="16" t="s">
        <v>51</v>
      </c>
      <c r="I382" s="26" t="s">
        <v>209</v>
      </c>
      <c r="J382" s="26" t="s">
        <v>341</v>
      </c>
      <c r="K382" s="27" t="s">
        <v>210</v>
      </c>
    </row>
    <row r="383" spans="2:11" x14ac:dyDescent="0.25">
      <c r="B383" s="240"/>
      <c r="C383" s="241"/>
      <c r="D383" s="228"/>
      <c r="E383" s="232"/>
      <c r="F383" s="16" t="s">
        <v>63</v>
      </c>
      <c r="G383" s="16" t="s">
        <v>63</v>
      </c>
      <c r="H383" s="16" t="s">
        <v>51</v>
      </c>
      <c r="I383" s="26" t="s">
        <v>209</v>
      </c>
      <c r="J383" s="26" t="s">
        <v>341</v>
      </c>
      <c r="K383" s="27" t="s">
        <v>210</v>
      </c>
    </row>
    <row r="384" spans="2:11" x14ac:dyDescent="0.25">
      <c r="B384" s="240"/>
      <c r="C384" s="241"/>
      <c r="D384" s="228"/>
      <c r="E384" s="232"/>
      <c r="F384" s="16" t="s">
        <v>63</v>
      </c>
      <c r="G384" s="16" t="s">
        <v>63</v>
      </c>
      <c r="H384" s="16" t="s">
        <v>62</v>
      </c>
      <c r="I384" s="26" t="s">
        <v>63</v>
      </c>
      <c r="J384" s="26" t="s">
        <v>341</v>
      </c>
      <c r="K384" s="27" t="s">
        <v>211</v>
      </c>
    </row>
    <row r="385" spans="2:11" x14ac:dyDescent="0.25">
      <c r="B385" s="240"/>
      <c r="C385" s="241"/>
      <c r="D385" s="228"/>
      <c r="E385" s="232"/>
      <c r="F385" s="16" t="s">
        <v>63</v>
      </c>
      <c r="G385" s="16" t="s">
        <v>63</v>
      </c>
      <c r="H385" s="16" t="s">
        <v>53</v>
      </c>
      <c r="I385" s="26" t="s">
        <v>69</v>
      </c>
      <c r="J385" s="26" t="s">
        <v>341</v>
      </c>
      <c r="K385" s="27" t="s">
        <v>210</v>
      </c>
    </row>
    <row r="386" spans="2:11" x14ac:dyDescent="0.25">
      <c r="B386" s="240"/>
      <c r="C386" s="241"/>
      <c r="D386" s="228"/>
      <c r="E386" s="232"/>
      <c r="F386" s="16" t="s">
        <v>63</v>
      </c>
      <c r="G386" s="16" t="s">
        <v>63</v>
      </c>
      <c r="H386" s="16" t="s">
        <v>51</v>
      </c>
      <c r="I386" s="26" t="s">
        <v>209</v>
      </c>
      <c r="J386" s="26" t="s">
        <v>341</v>
      </c>
      <c r="K386" s="27" t="s">
        <v>210</v>
      </c>
    </row>
    <row r="387" spans="2:11" x14ac:dyDescent="0.25">
      <c r="B387" s="240"/>
      <c r="C387" s="241"/>
      <c r="D387" s="228"/>
      <c r="E387" s="232"/>
      <c r="F387" s="16" t="s">
        <v>63</v>
      </c>
      <c r="G387" s="16" t="s">
        <v>63</v>
      </c>
      <c r="H387" s="16" t="s">
        <v>53</v>
      </c>
      <c r="I387" s="26" t="s">
        <v>69</v>
      </c>
      <c r="J387" s="26" t="s">
        <v>341</v>
      </c>
      <c r="K387" s="27" t="s">
        <v>210</v>
      </c>
    </row>
    <row r="388" spans="2:11" x14ac:dyDescent="0.25">
      <c r="B388" s="240"/>
      <c r="C388" s="241"/>
      <c r="D388" s="228"/>
      <c r="E388" s="232"/>
      <c r="F388" s="16" t="s">
        <v>63</v>
      </c>
      <c r="G388" s="16" t="s">
        <v>63</v>
      </c>
      <c r="H388" s="16" t="s">
        <v>51</v>
      </c>
      <c r="I388" s="26" t="s">
        <v>209</v>
      </c>
      <c r="J388" s="26" t="s">
        <v>341</v>
      </c>
      <c r="K388" s="27" t="s">
        <v>210</v>
      </c>
    </row>
    <row r="389" spans="2:11" x14ac:dyDescent="0.25">
      <c r="B389" s="240"/>
      <c r="C389" s="241"/>
      <c r="D389" s="228"/>
      <c r="E389" s="232"/>
      <c r="F389" s="16" t="s">
        <v>63</v>
      </c>
      <c r="G389" s="16" t="s">
        <v>63</v>
      </c>
      <c r="H389" s="16" t="s">
        <v>62</v>
      </c>
      <c r="I389" s="26" t="s">
        <v>63</v>
      </c>
      <c r="J389" s="26" t="s">
        <v>341</v>
      </c>
      <c r="K389" s="27" t="s">
        <v>211</v>
      </c>
    </row>
    <row r="390" spans="2:11" x14ac:dyDescent="0.25">
      <c r="B390" s="240"/>
      <c r="C390" s="241"/>
      <c r="D390" s="228"/>
      <c r="E390" s="232"/>
      <c r="F390" s="16" t="s">
        <v>63</v>
      </c>
      <c r="G390" s="16" t="s">
        <v>63</v>
      </c>
      <c r="H390" s="16" t="s">
        <v>53</v>
      </c>
      <c r="I390" s="26" t="s">
        <v>69</v>
      </c>
      <c r="J390" s="26" t="s">
        <v>341</v>
      </c>
      <c r="K390" s="27" t="s">
        <v>210</v>
      </c>
    </row>
    <row r="391" spans="2:11" x14ac:dyDescent="0.25">
      <c r="B391" s="240"/>
      <c r="C391" s="241"/>
      <c r="D391" s="228"/>
      <c r="E391" s="232"/>
      <c r="F391" s="16" t="s">
        <v>63</v>
      </c>
      <c r="G391" s="16" t="s">
        <v>63</v>
      </c>
      <c r="H391" s="16" t="s">
        <v>51</v>
      </c>
      <c r="I391" s="26" t="s">
        <v>209</v>
      </c>
      <c r="J391" s="26" t="s">
        <v>341</v>
      </c>
      <c r="K391" s="27" t="s">
        <v>210</v>
      </c>
    </row>
    <row r="392" spans="2:11" x14ac:dyDescent="0.25">
      <c r="B392" s="240"/>
      <c r="C392" s="241"/>
      <c r="D392" s="228"/>
      <c r="E392" s="232"/>
      <c r="F392" s="16" t="s">
        <v>63</v>
      </c>
      <c r="G392" s="16" t="s">
        <v>63</v>
      </c>
      <c r="H392" s="16" t="s">
        <v>53</v>
      </c>
      <c r="I392" s="26" t="s">
        <v>69</v>
      </c>
      <c r="J392" s="26" t="s">
        <v>341</v>
      </c>
      <c r="K392" s="27" t="s">
        <v>210</v>
      </c>
    </row>
    <row r="393" spans="2:11" x14ac:dyDescent="0.25">
      <c r="B393" s="240"/>
      <c r="C393" s="241"/>
      <c r="D393" s="228"/>
      <c r="E393" s="232"/>
      <c r="F393" s="16" t="s">
        <v>63</v>
      </c>
      <c r="G393" s="16" t="s">
        <v>63</v>
      </c>
      <c r="H393" s="16" t="s">
        <v>50</v>
      </c>
      <c r="I393" s="26" t="s">
        <v>50</v>
      </c>
      <c r="J393" s="26" t="s">
        <v>341</v>
      </c>
      <c r="K393" s="27" t="s">
        <v>210</v>
      </c>
    </row>
    <row r="394" spans="2:11" x14ac:dyDescent="0.25">
      <c r="B394" s="240"/>
      <c r="C394" s="241"/>
      <c r="D394" s="228"/>
      <c r="E394" s="232"/>
      <c r="F394" s="16" t="s">
        <v>63</v>
      </c>
      <c r="G394" s="16" t="s">
        <v>63</v>
      </c>
      <c r="H394" s="16" t="s">
        <v>51</v>
      </c>
      <c r="I394" s="26" t="s">
        <v>209</v>
      </c>
      <c r="J394" s="26" t="s">
        <v>341</v>
      </c>
      <c r="K394" s="27" t="s">
        <v>210</v>
      </c>
    </row>
    <row r="395" spans="2:11" x14ac:dyDescent="0.25">
      <c r="B395" s="240"/>
      <c r="C395" s="241"/>
      <c r="D395" s="228"/>
      <c r="E395" s="232"/>
      <c r="F395" s="16" t="s">
        <v>63</v>
      </c>
      <c r="G395" s="16" t="s">
        <v>63</v>
      </c>
      <c r="H395" s="16" t="s">
        <v>51</v>
      </c>
      <c r="I395" s="26" t="s">
        <v>209</v>
      </c>
      <c r="J395" s="26" t="s">
        <v>341</v>
      </c>
      <c r="K395" s="27" t="s">
        <v>210</v>
      </c>
    </row>
    <row r="396" spans="2:11" x14ac:dyDescent="0.25">
      <c r="B396" s="240"/>
      <c r="C396" s="241"/>
      <c r="D396" s="228"/>
      <c r="E396" s="232"/>
      <c r="F396" s="16" t="s">
        <v>63</v>
      </c>
      <c r="G396" s="16" t="s">
        <v>63</v>
      </c>
      <c r="H396" s="16" t="s">
        <v>53</v>
      </c>
      <c r="I396" s="26" t="s">
        <v>69</v>
      </c>
      <c r="J396" s="26" t="s">
        <v>341</v>
      </c>
      <c r="K396" s="27" t="s">
        <v>210</v>
      </c>
    </row>
    <row r="397" spans="2:11" x14ac:dyDescent="0.25">
      <c r="B397" s="240"/>
      <c r="C397" s="241"/>
      <c r="D397" s="228"/>
      <c r="E397" s="232"/>
      <c r="F397" s="16" t="s">
        <v>63</v>
      </c>
      <c r="G397" s="16" t="s">
        <v>63</v>
      </c>
      <c r="H397" s="16" t="s">
        <v>50</v>
      </c>
      <c r="I397" s="26" t="s">
        <v>50</v>
      </c>
      <c r="J397" s="26" t="s">
        <v>341</v>
      </c>
      <c r="K397" s="27" t="s">
        <v>210</v>
      </c>
    </row>
    <row r="398" spans="2:11" x14ac:dyDescent="0.25">
      <c r="B398" s="240"/>
      <c r="C398" s="241"/>
      <c r="D398" s="228"/>
      <c r="E398" s="232"/>
      <c r="F398" s="16" t="s">
        <v>63</v>
      </c>
      <c r="G398" s="16" t="s">
        <v>63</v>
      </c>
      <c r="H398" s="16" t="s">
        <v>51</v>
      </c>
      <c r="I398" s="26" t="s">
        <v>209</v>
      </c>
      <c r="J398" s="26" t="s">
        <v>341</v>
      </c>
      <c r="K398" s="27" t="s">
        <v>210</v>
      </c>
    </row>
    <row r="399" spans="2:11" x14ac:dyDescent="0.25">
      <c r="B399" s="240"/>
      <c r="C399" s="241"/>
      <c r="D399" s="228"/>
      <c r="E399" s="232"/>
      <c r="F399" s="16" t="s">
        <v>63</v>
      </c>
      <c r="G399" s="16" t="s">
        <v>63</v>
      </c>
      <c r="H399" s="16" t="s">
        <v>53</v>
      </c>
      <c r="I399" s="26" t="s">
        <v>69</v>
      </c>
      <c r="J399" s="26" t="s">
        <v>341</v>
      </c>
      <c r="K399" s="27" t="s">
        <v>210</v>
      </c>
    </row>
    <row r="400" spans="2:11" x14ac:dyDescent="0.25">
      <c r="B400" s="240"/>
      <c r="C400" s="241"/>
      <c r="D400" s="228"/>
      <c r="E400" s="232"/>
      <c r="F400" s="16" t="s">
        <v>63</v>
      </c>
      <c r="G400" s="16" t="s">
        <v>63</v>
      </c>
      <c r="H400" s="16" t="s">
        <v>50</v>
      </c>
      <c r="I400" s="26" t="s">
        <v>50</v>
      </c>
      <c r="J400" s="26" t="s">
        <v>341</v>
      </c>
      <c r="K400" s="27" t="s">
        <v>210</v>
      </c>
    </row>
    <row r="401" spans="2:11" x14ac:dyDescent="0.25">
      <c r="B401" s="240"/>
      <c r="C401" s="241"/>
      <c r="D401" s="228"/>
      <c r="E401" s="232"/>
      <c r="F401" s="16" t="s">
        <v>63</v>
      </c>
      <c r="G401" s="16" t="s">
        <v>63</v>
      </c>
      <c r="H401" s="16" t="s">
        <v>51</v>
      </c>
      <c r="I401" s="26" t="s">
        <v>209</v>
      </c>
      <c r="J401" s="26" t="s">
        <v>341</v>
      </c>
      <c r="K401" s="27" t="s">
        <v>210</v>
      </c>
    </row>
    <row r="402" spans="2:11" x14ac:dyDescent="0.25">
      <c r="B402" s="240"/>
      <c r="C402" s="241"/>
      <c r="D402" s="228"/>
      <c r="E402" s="232"/>
      <c r="F402" s="16" t="s">
        <v>63</v>
      </c>
      <c r="G402" s="16" t="s">
        <v>63</v>
      </c>
      <c r="H402" s="16" t="s">
        <v>62</v>
      </c>
      <c r="I402" s="26" t="s">
        <v>63</v>
      </c>
      <c r="J402" s="26" t="s">
        <v>341</v>
      </c>
      <c r="K402" s="27" t="s">
        <v>211</v>
      </c>
    </row>
    <row r="403" spans="2:11" x14ac:dyDescent="0.25">
      <c r="B403" s="240"/>
      <c r="C403" s="241"/>
      <c r="D403" s="228"/>
      <c r="E403" s="232"/>
      <c r="F403" s="16" t="s">
        <v>63</v>
      </c>
      <c r="G403" s="16" t="s">
        <v>63</v>
      </c>
      <c r="H403" s="16" t="s">
        <v>53</v>
      </c>
      <c r="I403" s="26" t="s">
        <v>69</v>
      </c>
      <c r="J403" s="26" t="s">
        <v>341</v>
      </c>
      <c r="K403" s="27" t="s">
        <v>210</v>
      </c>
    </row>
    <row r="404" spans="2:11" x14ac:dyDescent="0.25">
      <c r="B404" s="240"/>
      <c r="C404" s="241"/>
      <c r="D404" s="228"/>
      <c r="E404" s="232"/>
      <c r="F404" s="16" t="s">
        <v>63</v>
      </c>
      <c r="G404" s="16" t="s">
        <v>63</v>
      </c>
      <c r="H404" s="16" t="s">
        <v>51</v>
      </c>
      <c r="I404" s="26" t="s">
        <v>209</v>
      </c>
      <c r="J404" s="26" t="s">
        <v>341</v>
      </c>
      <c r="K404" s="27" t="s">
        <v>210</v>
      </c>
    </row>
    <row r="405" spans="2:11" x14ac:dyDescent="0.25">
      <c r="B405" s="240"/>
      <c r="C405" s="241"/>
      <c r="D405" s="228"/>
      <c r="E405" s="232"/>
      <c r="F405" s="16" t="s">
        <v>63</v>
      </c>
      <c r="G405" s="16" t="s">
        <v>63</v>
      </c>
      <c r="H405" s="16" t="s">
        <v>53</v>
      </c>
      <c r="I405" s="26" t="s">
        <v>69</v>
      </c>
      <c r="J405" s="26" t="s">
        <v>341</v>
      </c>
      <c r="K405" s="27" t="s">
        <v>210</v>
      </c>
    </row>
    <row r="406" spans="2:11" x14ac:dyDescent="0.25">
      <c r="B406" s="240"/>
      <c r="C406" s="241"/>
      <c r="D406" s="228"/>
      <c r="E406" s="232"/>
      <c r="F406" s="16" t="s">
        <v>148</v>
      </c>
      <c r="G406" s="16" t="s">
        <v>63</v>
      </c>
      <c r="H406" s="16" t="s">
        <v>55</v>
      </c>
      <c r="I406" s="26" t="s">
        <v>63</v>
      </c>
      <c r="J406" s="26" t="s">
        <v>341</v>
      </c>
      <c r="K406" s="27" t="s">
        <v>211</v>
      </c>
    </row>
    <row r="407" spans="2:11" x14ac:dyDescent="0.25">
      <c r="B407" s="240"/>
      <c r="C407" s="241"/>
      <c r="D407" s="228"/>
      <c r="E407" s="232"/>
      <c r="F407" s="16" t="s">
        <v>63</v>
      </c>
      <c r="G407" s="16" t="s">
        <v>63</v>
      </c>
      <c r="H407" s="16" t="s">
        <v>51</v>
      </c>
      <c r="I407" s="26" t="s">
        <v>209</v>
      </c>
      <c r="J407" s="26" t="s">
        <v>341</v>
      </c>
      <c r="K407" s="27" t="s">
        <v>210</v>
      </c>
    </row>
    <row r="408" spans="2:11" x14ac:dyDescent="0.25">
      <c r="B408" s="240"/>
      <c r="C408" s="241"/>
      <c r="D408" s="228"/>
      <c r="E408" s="232"/>
      <c r="F408" s="16" t="s">
        <v>63</v>
      </c>
      <c r="G408" s="16" t="s">
        <v>63</v>
      </c>
      <c r="H408" s="16" t="s">
        <v>53</v>
      </c>
      <c r="I408" s="26" t="s">
        <v>69</v>
      </c>
      <c r="J408" s="26" t="s">
        <v>341</v>
      </c>
      <c r="K408" s="27" t="s">
        <v>210</v>
      </c>
    </row>
    <row r="409" spans="2:11" x14ac:dyDescent="0.25">
      <c r="B409" s="240"/>
      <c r="C409" s="241"/>
      <c r="D409" s="228"/>
      <c r="E409" s="232"/>
      <c r="F409" s="16" t="s">
        <v>63</v>
      </c>
      <c r="G409" s="16" t="s">
        <v>63</v>
      </c>
      <c r="H409" s="16" t="s">
        <v>50</v>
      </c>
      <c r="I409" s="26" t="s">
        <v>50</v>
      </c>
      <c r="J409" s="26" t="s">
        <v>341</v>
      </c>
      <c r="K409" s="27" t="s">
        <v>210</v>
      </c>
    </row>
    <row r="410" spans="2:11" x14ac:dyDescent="0.25">
      <c r="B410" s="240"/>
      <c r="C410" s="241"/>
      <c r="D410" s="228"/>
      <c r="E410" s="232"/>
      <c r="F410" s="16" t="s">
        <v>63</v>
      </c>
      <c r="G410" s="16" t="s">
        <v>63</v>
      </c>
      <c r="H410" s="16" t="s">
        <v>51</v>
      </c>
      <c r="I410" s="26" t="s">
        <v>209</v>
      </c>
      <c r="J410" s="26" t="s">
        <v>341</v>
      </c>
      <c r="K410" s="27" t="s">
        <v>210</v>
      </c>
    </row>
    <row r="411" spans="2:11" x14ac:dyDescent="0.25">
      <c r="B411" s="240"/>
      <c r="C411" s="241"/>
      <c r="D411" s="228"/>
      <c r="E411" s="232"/>
      <c r="F411" s="16" t="s">
        <v>63</v>
      </c>
      <c r="G411" s="16" t="s">
        <v>63</v>
      </c>
      <c r="H411" s="16" t="s">
        <v>53</v>
      </c>
      <c r="I411" s="26" t="s">
        <v>69</v>
      </c>
      <c r="J411" s="26" t="s">
        <v>341</v>
      </c>
      <c r="K411" s="27" t="s">
        <v>210</v>
      </c>
    </row>
    <row r="412" spans="2:11" x14ac:dyDescent="0.25">
      <c r="B412" s="240"/>
      <c r="C412" s="241"/>
      <c r="D412" s="228"/>
      <c r="E412" s="232"/>
      <c r="F412" s="16" t="s">
        <v>63</v>
      </c>
      <c r="G412" s="16" t="s">
        <v>63</v>
      </c>
      <c r="H412" s="16" t="s">
        <v>50</v>
      </c>
      <c r="I412" s="26" t="s">
        <v>50</v>
      </c>
      <c r="J412" s="26" t="s">
        <v>341</v>
      </c>
      <c r="K412" s="27" t="s">
        <v>210</v>
      </c>
    </row>
    <row r="413" spans="2:11" x14ac:dyDescent="0.25">
      <c r="B413" s="240"/>
      <c r="C413" s="241"/>
      <c r="D413" s="228"/>
      <c r="E413" s="232"/>
      <c r="F413" s="16" t="s">
        <v>63</v>
      </c>
      <c r="G413" s="16" t="s">
        <v>63</v>
      </c>
      <c r="H413" s="16" t="s">
        <v>71</v>
      </c>
      <c r="I413" s="26" t="s">
        <v>209</v>
      </c>
      <c r="J413" s="26" t="s">
        <v>341</v>
      </c>
      <c r="K413" s="27" t="s">
        <v>210</v>
      </c>
    </row>
    <row r="414" spans="2:11" x14ac:dyDescent="0.25">
      <c r="B414" s="240"/>
      <c r="C414" s="241"/>
      <c r="D414" s="228"/>
      <c r="E414" s="232"/>
      <c r="F414" s="16" t="s">
        <v>63</v>
      </c>
      <c r="G414" s="16" t="s">
        <v>63</v>
      </c>
      <c r="H414" s="16" t="s">
        <v>69</v>
      </c>
      <c r="I414" s="26" t="s">
        <v>69</v>
      </c>
      <c r="J414" s="26" t="s">
        <v>341</v>
      </c>
      <c r="K414" s="27" t="s">
        <v>210</v>
      </c>
    </row>
    <row r="415" spans="2:11" x14ac:dyDescent="0.25">
      <c r="B415" s="240"/>
      <c r="C415" s="241"/>
      <c r="D415" s="228"/>
      <c r="E415" s="232"/>
      <c r="F415" s="16" t="s">
        <v>153</v>
      </c>
      <c r="G415" s="16" t="s">
        <v>63</v>
      </c>
      <c r="H415" s="16" t="s">
        <v>55</v>
      </c>
      <c r="I415" s="26" t="s">
        <v>63</v>
      </c>
      <c r="J415" s="26" t="s">
        <v>341</v>
      </c>
      <c r="K415" s="27" t="s">
        <v>211</v>
      </c>
    </row>
    <row r="416" spans="2:11" x14ac:dyDescent="0.25">
      <c r="B416" s="240"/>
      <c r="C416" s="241"/>
      <c r="D416" s="228"/>
      <c r="E416" s="232"/>
      <c r="F416" s="16" t="s">
        <v>63</v>
      </c>
      <c r="G416" s="16" t="s">
        <v>63</v>
      </c>
      <c r="H416" s="16" t="s">
        <v>51</v>
      </c>
      <c r="I416" s="26" t="s">
        <v>209</v>
      </c>
      <c r="J416" s="26" t="s">
        <v>341</v>
      </c>
      <c r="K416" s="27" t="s">
        <v>210</v>
      </c>
    </row>
    <row r="417" spans="2:11" x14ac:dyDescent="0.25">
      <c r="B417" s="240"/>
      <c r="C417" s="241"/>
      <c r="D417" s="228"/>
      <c r="E417" s="232"/>
      <c r="F417" s="16" t="s">
        <v>63</v>
      </c>
      <c r="G417" s="16" t="s">
        <v>63</v>
      </c>
      <c r="H417" s="16" t="s">
        <v>53</v>
      </c>
      <c r="I417" s="26" t="s">
        <v>69</v>
      </c>
      <c r="J417" s="26" t="s">
        <v>341</v>
      </c>
      <c r="K417" s="27" t="s">
        <v>210</v>
      </c>
    </row>
    <row r="418" spans="2:11" x14ac:dyDescent="0.25">
      <c r="B418" s="240"/>
      <c r="C418" s="241"/>
      <c r="D418" s="228"/>
      <c r="E418" s="232"/>
      <c r="F418" s="16" t="s">
        <v>63</v>
      </c>
      <c r="G418" s="16" t="s">
        <v>63</v>
      </c>
      <c r="H418" s="16" t="s">
        <v>51</v>
      </c>
      <c r="I418" s="26" t="s">
        <v>209</v>
      </c>
      <c r="J418" s="26" t="s">
        <v>341</v>
      </c>
      <c r="K418" s="27" t="s">
        <v>210</v>
      </c>
    </row>
    <row r="419" spans="2:11" x14ac:dyDescent="0.25">
      <c r="B419" s="240"/>
      <c r="C419" s="241"/>
      <c r="D419" s="228"/>
      <c r="E419" s="232"/>
      <c r="F419" s="16" t="s">
        <v>63</v>
      </c>
      <c r="G419" s="16" t="s">
        <v>63</v>
      </c>
      <c r="H419" s="16" t="s">
        <v>53</v>
      </c>
      <c r="I419" s="26" t="s">
        <v>69</v>
      </c>
      <c r="J419" s="26" t="s">
        <v>341</v>
      </c>
      <c r="K419" s="27" t="s">
        <v>210</v>
      </c>
    </row>
    <row r="420" spans="2:11" x14ac:dyDescent="0.25">
      <c r="B420" s="240"/>
      <c r="C420" s="241"/>
      <c r="D420" s="228"/>
      <c r="E420" s="232"/>
      <c r="F420" s="16" t="s">
        <v>63</v>
      </c>
      <c r="G420" s="16" t="s">
        <v>63</v>
      </c>
      <c r="H420" s="16" t="s">
        <v>51</v>
      </c>
      <c r="I420" s="26" t="s">
        <v>209</v>
      </c>
      <c r="J420" s="26" t="s">
        <v>341</v>
      </c>
      <c r="K420" s="27" t="s">
        <v>210</v>
      </c>
    </row>
    <row r="421" spans="2:11" x14ac:dyDescent="0.25">
      <c r="B421" s="240"/>
      <c r="C421" s="241"/>
      <c r="D421" s="228"/>
      <c r="E421" s="232"/>
      <c r="F421" s="16" t="s">
        <v>63</v>
      </c>
      <c r="G421" s="16" t="s">
        <v>63</v>
      </c>
      <c r="H421" s="16" t="s">
        <v>51</v>
      </c>
      <c r="I421" s="26" t="s">
        <v>209</v>
      </c>
      <c r="J421" s="26" t="s">
        <v>341</v>
      </c>
      <c r="K421" s="27" t="s">
        <v>210</v>
      </c>
    </row>
    <row r="422" spans="2:11" x14ac:dyDescent="0.25">
      <c r="B422" s="240"/>
      <c r="C422" s="241"/>
      <c r="D422" s="228"/>
      <c r="E422" s="232"/>
      <c r="F422" s="16" t="s">
        <v>63</v>
      </c>
      <c r="G422" s="16" t="s">
        <v>63</v>
      </c>
      <c r="H422" s="16" t="s">
        <v>53</v>
      </c>
      <c r="I422" s="26" t="s">
        <v>69</v>
      </c>
      <c r="J422" s="26" t="s">
        <v>341</v>
      </c>
      <c r="K422" s="27" t="s">
        <v>210</v>
      </c>
    </row>
    <row r="423" spans="2:11" x14ac:dyDescent="0.25">
      <c r="B423" s="240"/>
      <c r="C423" s="241"/>
      <c r="D423" s="228"/>
      <c r="E423" s="232"/>
      <c r="F423" s="16" t="s">
        <v>63</v>
      </c>
      <c r="G423" s="16" t="s">
        <v>63</v>
      </c>
      <c r="H423" s="16" t="s">
        <v>50</v>
      </c>
      <c r="I423" s="26" t="s">
        <v>50</v>
      </c>
      <c r="J423" s="26" t="s">
        <v>341</v>
      </c>
      <c r="K423" s="27" t="s">
        <v>210</v>
      </c>
    </row>
    <row r="424" spans="2:11" x14ac:dyDescent="0.25">
      <c r="B424" s="240"/>
      <c r="C424" s="241"/>
      <c r="D424" s="228"/>
      <c r="E424" s="232"/>
      <c r="F424" s="16" t="s">
        <v>63</v>
      </c>
      <c r="G424" s="16" t="s">
        <v>63</v>
      </c>
      <c r="H424" s="16" t="s">
        <v>56</v>
      </c>
      <c r="I424" s="26" t="s">
        <v>63</v>
      </c>
      <c r="J424" s="26" t="s">
        <v>341</v>
      </c>
      <c r="K424" s="27" t="s">
        <v>211</v>
      </c>
    </row>
    <row r="425" spans="2:11" x14ac:dyDescent="0.25">
      <c r="B425" s="240"/>
      <c r="C425" s="241"/>
      <c r="D425" s="228"/>
      <c r="E425" s="232"/>
      <c r="F425" s="16" t="s">
        <v>63</v>
      </c>
      <c r="G425" s="16" t="s">
        <v>63</v>
      </c>
      <c r="H425" s="16" t="s">
        <v>51</v>
      </c>
      <c r="I425" s="26" t="s">
        <v>209</v>
      </c>
      <c r="J425" s="26" t="s">
        <v>341</v>
      </c>
      <c r="K425" s="27" t="s">
        <v>210</v>
      </c>
    </row>
    <row r="426" spans="2:11" x14ac:dyDescent="0.25">
      <c r="B426" s="240"/>
      <c r="C426" s="241"/>
      <c r="D426" s="228"/>
      <c r="E426" s="232"/>
      <c r="F426" s="16" t="s">
        <v>63</v>
      </c>
      <c r="G426" s="16" t="s">
        <v>63</v>
      </c>
      <c r="H426" s="16" t="s">
        <v>51</v>
      </c>
      <c r="I426" s="26" t="s">
        <v>209</v>
      </c>
      <c r="J426" s="26" t="s">
        <v>341</v>
      </c>
      <c r="K426" s="27" t="s">
        <v>210</v>
      </c>
    </row>
    <row r="427" spans="2:11" x14ac:dyDescent="0.25">
      <c r="B427" s="240"/>
      <c r="C427" s="241"/>
      <c r="D427" s="228"/>
      <c r="E427" s="232"/>
      <c r="F427" s="16" t="s">
        <v>63</v>
      </c>
      <c r="G427" s="16" t="s">
        <v>63</v>
      </c>
      <c r="H427" s="16" t="s">
        <v>53</v>
      </c>
      <c r="I427" s="26" t="s">
        <v>69</v>
      </c>
      <c r="J427" s="26" t="s">
        <v>341</v>
      </c>
      <c r="K427" s="27" t="s">
        <v>210</v>
      </c>
    </row>
    <row r="428" spans="2:11" x14ac:dyDescent="0.25">
      <c r="B428" s="240"/>
      <c r="C428" s="241"/>
      <c r="D428" s="228"/>
      <c r="E428" s="232"/>
      <c r="F428" s="16" t="s">
        <v>160</v>
      </c>
      <c r="G428" s="16" t="s">
        <v>63</v>
      </c>
      <c r="H428" s="16" t="s">
        <v>55</v>
      </c>
      <c r="I428" s="26" t="s">
        <v>63</v>
      </c>
      <c r="J428" s="26" t="s">
        <v>341</v>
      </c>
      <c r="K428" s="27" t="s">
        <v>211</v>
      </c>
    </row>
    <row r="429" spans="2:11" x14ac:dyDescent="0.25">
      <c r="B429" s="240"/>
      <c r="C429" s="241"/>
      <c r="D429" s="228"/>
      <c r="E429" s="232"/>
      <c r="F429" s="16" t="s">
        <v>63</v>
      </c>
      <c r="G429" s="16" t="s">
        <v>63</v>
      </c>
      <c r="H429" s="16" t="s">
        <v>50</v>
      </c>
      <c r="I429" s="26" t="s">
        <v>50</v>
      </c>
      <c r="J429" s="26" t="s">
        <v>341</v>
      </c>
      <c r="K429" s="27" t="s">
        <v>210</v>
      </c>
    </row>
    <row r="430" spans="2:11" x14ac:dyDescent="0.25">
      <c r="B430" s="240"/>
      <c r="C430" s="241"/>
      <c r="D430" s="228"/>
      <c r="E430" s="232"/>
      <c r="F430" s="16" t="s">
        <v>63</v>
      </c>
      <c r="G430" s="16" t="s">
        <v>63</v>
      </c>
      <c r="H430" s="16" t="s">
        <v>51</v>
      </c>
      <c r="I430" s="26" t="s">
        <v>209</v>
      </c>
      <c r="J430" s="26" t="s">
        <v>341</v>
      </c>
      <c r="K430" s="27" t="s">
        <v>210</v>
      </c>
    </row>
    <row r="431" spans="2:11" x14ac:dyDescent="0.25">
      <c r="B431" s="240"/>
      <c r="C431" s="241"/>
      <c r="D431" s="228"/>
      <c r="E431" s="232"/>
      <c r="F431" s="16" t="s">
        <v>63</v>
      </c>
      <c r="G431" s="16" t="s">
        <v>63</v>
      </c>
      <c r="H431" s="16" t="s">
        <v>53</v>
      </c>
      <c r="I431" s="26" t="s">
        <v>69</v>
      </c>
      <c r="J431" s="26" t="s">
        <v>341</v>
      </c>
      <c r="K431" s="27" t="s">
        <v>210</v>
      </c>
    </row>
    <row r="432" spans="2:11" x14ac:dyDescent="0.25">
      <c r="B432" s="240"/>
      <c r="C432" s="241"/>
      <c r="D432" s="228"/>
      <c r="E432" s="232"/>
      <c r="F432" s="16" t="s">
        <v>63</v>
      </c>
      <c r="G432" s="16" t="s">
        <v>63</v>
      </c>
      <c r="H432" s="16" t="s">
        <v>51</v>
      </c>
      <c r="I432" s="26" t="s">
        <v>209</v>
      </c>
      <c r="J432" s="26" t="s">
        <v>341</v>
      </c>
      <c r="K432" s="27" t="s">
        <v>210</v>
      </c>
    </row>
    <row r="433" spans="2:11" x14ac:dyDescent="0.25">
      <c r="B433" s="240"/>
      <c r="C433" s="241"/>
      <c r="D433" s="228"/>
      <c r="E433" s="232"/>
      <c r="F433" s="16" t="s">
        <v>63</v>
      </c>
      <c r="G433" s="16" t="s">
        <v>63</v>
      </c>
      <c r="H433" s="16" t="s">
        <v>53</v>
      </c>
      <c r="I433" s="26" t="s">
        <v>69</v>
      </c>
      <c r="J433" s="26" t="s">
        <v>341</v>
      </c>
      <c r="K433" s="27" t="s">
        <v>210</v>
      </c>
    </row>
    <row r="434" spans="2:11" x14ac:dyDescent="0.25">
      <c r="B434" s="240"/>
      <c r="C434" s="241"/>
      <c r="D434" s="228"/>
      <c r="E434" s="232"/>
      <c r="F434" s="16" t="s">
        <v>63</v>
      </c>
      <c r="G434" s="16" t="s">
        <v>63</v>
      </c>
      <c r="H434" s="16" t="s">
        <v>50</v>
      </c>
      <c r="I434" s="26" t="s">
        <v>50</v>
      </c>
      <c r="J434" s="26" t="s">
        <v>341</v>
      </c>
      <c r="K434" s="27" t="s">
        <v>210</v>
      </c>
    </row>
    <row r="435" spans="2:11" x14ac:dyDescent="0.25">
      <c r="B435" s="240"/>
      <c r="C435" s="241"/>
      <c r="D435" s="228"/>
      <c r="E435" s="232"/>
      <c r="F435" s="16" t="s">
        <v>63</v>
      </c>
      <c r="G435" s="16" t="s">
        <v>63</v>
      </c>
      <c r="H435" s="16" t="s">
        <v>51</v>
      </c>
      <c r="I435" s="26" t="s">
        <v>209</v>
      </c>
      <c r="J435" s="26" t="s">
        <v>341</v>
      </c>
      <c r="K435" s="27" t="s">
        <v>210</v>
      </c>
    </row>
    <row r="436" spans="2:11" x14ac:dyDescent="0.25">
      <c r="B436" s="240"/>
      <c r="C436" s="241"/>
      <c r="D436" s="228"/>
      <c r="E436" s="232"/>
      <c r="F436" s="16" t="s">
        <v>63</v>
      </c>
      <c r="G436" s="16" t="s">
        <v>63</v>
      </c>
      <c r="H436" s="16" t="s">
        <v>53</v>
      </c>
      <c r="I436" s="26" t="s">
        <v>69</v>
      </c>
      <c r="J436" s="26" t="s">
        <v>341</v>
      </c>
      <c r="K436" s="27" t="s">
        <v>210</v>
      </c>
    </row>
    <row r="437" spans="2:11" x14ac:dyDescent="0.25">
      <c r="B437" s="240"/>
      <c r="C437" s="241"/>
      <c r="D437" s="228"/>
      <c r="E437" s="232"/>
      <c r="F437" s="16" t="s">
        <v>63</v>
      </c>
      <c r="G437" s="16" t="s">
        <v>63</v>
      </c>
      <c r="H437" s="16" t="s">
        <v>50</v>
      </c>
      <c r="I437" s="26" t="s">
        <v>50</v>
      </c>
      <c r="J437" s="26" t="s">
        <v>341</v>
      </c>
      <c r="K437" s="27" t="s">
        <v>210</v>
      </c>
    </row>
    <row r="438" spans="2:11" x14ac:dyDescent="0.25">
      <c r="B438" s="240"/>
      <c r="C438" s="241"/>
      <c r="D438" s="228"/>
      <c r="E438" s="232"/>
      <c r="F438" s="16" t="s">
        <v>63</v>
      </c>
      <c r="G438" s="16" t="s">
        <v>63</v>
      </c>
      <c r="H438" s="16" t="s">
        <v>51</v>
      </c>
      <c r="I438" s="26" t="s">
        <v>209</v>
      </c>
      <c r="J438" s="26" t="s">
        <v>341</v>
      </c>
      <c r="K438" s="27" t="s">
        <v>210</v>
      </c>
    </row>
    <row r="439" spans="2:11" x14ac:dyDescent="0.25">
      <c r="B439" s="240"/>
      <c r="C439" s="241"/>
      <c r="D439" s="228"/>
      <c r="E439" s="232"/>
      <c r="F439" s="16" t="s">
        <v>63</v>
      </c>
      <c r="G439" s="16" t="s">
        <v>63</v>
      </c>
      <c r="H439" s="16" t="s">
        <v>53</v>
      </c>
      <c r="I439" s="26" t="s">
        <v>69</v>
      </c>
      <c r="J439" s="26" t="s">
        <v>341</v>
      </c>
      <c r="K439" s="27" t="s">
        <v>210</v>
      </c>
    </row>
    <row r="440" spans="2:11" x14ac:dyDescent="0.25">
      <c r="B440" s="240"/>
      <c r="C440" s="241"/>
      <c r="D440" s="228"/>
      <c r="E440" s="232"/>
      <c r="F440" s="16" t="s">
        <v>63</v>
      </c>
      <c r="G440" s="16" t="s">
        <v>63</v>
      </c>
      <c r="H440" s="16" t="s">
        <v>50</v>
      </c>
      <c r="I440" s="26" t="s">
        <v>50</v>
      </c>
      <c r="J440" s="26" t="s">
        <v>341</v>
      </c>
      <c r="K440" s="27" t="s">
        <v>210</v>
      </c>
    </row>
    <row r="441" spans="2:11" x14ac:dyDescent="0.25">
      <c r="B441" s="240"/>
      <c r="C441" s="241"/>
      <c r="D441" s="228"/>
      <c r="E441" s="232"/>
      <c r="F441" s="16" t="s">
        <v>63</v>
      </c>
      <c r="G441" s="16" t="s">
        <v>63</v>
      </c>
      <c r="H441" s="16" t="s">
        <v>51</v>
      </c>
      <c r="I441" s="26" t="s">
        <v>209</v>
      </c>
      <c r="J441" s="26" t="s">
        <v>341</v>
      </c>
      <c r="K441" s="27" t="s">
        <v>210</v>
      </c>
    </row>
    <row r="442" spans="2:11" x14ac:dyDescent="0.25">
      <c r="B442" s="240"/>
      <c r="C442" s="241"/>
      <c r="D442" s="228"/>
      <c r="E442" s="232"/>
      <c r="F442" s="16" t="s">
        <v>63</v>
      </c>
      <c r="G442" s="16" t="s">
        <v>63</v>
      </c>
      <c r="H442" s="16" t="s">
        <v>53</v>
      </c>
      <c r="I442" s="26" t="s">
        <v>69</v>
      </c>
      <c r="J442" s="26" t="s">
        <v>341</v>
      </c>
      <c r="K442" s="27" t="s">
        <v>210</v>
      </c>
    </row>
    <row r="443" spans="2:11" x14ac:dyDescent="0.25">
      <c r="B443" s="240"/>
      <c r="C443" s="241"/>
      <c r="D443" s="228"/>
      <c r="E443" s="232"/>
      <c r="F443" s="16" t="s">
        <v>63</v>
      </c>
      <c r="G443" s="16" t="s">
        <v>63</v>
      </c>
      <c r="H443" s="16" t="s">
        <v>51</v>
      </c>
      <c r="I443" s="26" t="s">
        <v>209</v>
      </c>
      <c r="J443" s="26" t="s">
        <v>341</v>
      </c>
      <c r="K443" s="27" t="s">
        <v>210</v>
      </c>
    </row>
    <row r="444" spans="2:11" x14ac:dyDescent="0.25">
      <c r="B444" s="240"/>
      <c r="C444" s="241"/>
      <c r="D444" s="228"/>
      <c r="E444" s="232"/>
      <c r="F444" s="16" t="s">
        <v>63</v>
      </c>
      <c r="G444" s="16" t="s">
        <v>63</v>
      </c>
      <c r="H444" s="16" t="s">
        <v>53</v>
      </c>
      <c r="I444" s="26" t="s">
        <v>69</v>
      </c>
      <c r="J444" s="26" t="s">
        <v>341</v>
      </c>
      <c r="K444" s="27" t="s">
        <v>210</v>
      </c>
    </row>
    <row r="445" spans="2:11" x14ac:dyDescent="0.25">
      <c r="B445" s="240"/>
      <c r="C445" s="241"/>
      <c r="D445" s="228"/>
      <c r="E445" s="232"/>
      <c r="F445" s="16" t="s">
        <v>63</v>
      </c>
      <c r="G445" s="16" t="s">
        <v>63</v>
      </c>
      <c r="H445" s="16" t="s">
        <v>51</v>
      </c>
      <c r="I445" s="26" t="s">
        <v>209</v>
      </c>
      <c r="J445" s="26" t="s">
        <v>341</v>
      </c>
      <c r="K445" s="27" t="s">
        <v>210</v>
      </c>
    </row>
    <row r="446" spans="2:11" x14ac:dyDescent="0.25">
      <c r="B446" s="240"/>
      <c r="C446" s="241"/>
      <c r="D446" s="228"/>
      <c r="E446" s="232"/>
      <c r="F446" s="16" t="s">
        <v>63</v>
      </c>
      <c r="G446" s="16" t="s">
        <v>63</v>
      </c>
      <c r="H446" s="16" t="s">
        <v>53</v>
      </c>
      <c r="I446" s="26" t="s">
        <v>69</v>
      </c>
      <c r="J446" s="26" t="s">
        <v>341</v>
      </c>
      <c r="K446" s="27" t="s">
        <v>210</v>
      </c>
    </row>
    <row r="447" spans="2:11" x14ac:dyDescent="0.25">
      <c r="B447" s="240"/>
      <c r="C447" s="241"/>
      <c r="D447" s="228"/>
      <c r="E447" s="232"/>
      <c r="F447" s="16" t="s">
        <v>63</v>
      </c>
      <c r="G447" s="16" t="s">
        <v>63</v>
      </c>
      <c r="H447" s="16" t="s">
        <v>50</v>
      </c>
      <c r="I447" s="26" t="s">
        <v>50</v>
      </c>
      <c r="J447" s="26" t="s">
        <v>341</v>
      </c>
      <c r="K447" s="27" t="s">
        <v>210</v>
      </c>
    </row>
    <row r="448" spans="2:11" x14ac:dyDescent="0.25">
      <c r="B448" s="240"/>
      <c r="C448" s="241"/>
      <c r="D448" s="228"/>
      <c r="E448" s="232"/>
      <c r="F448" s="16" t="s">
        <v>63</v>
      </c>
      <c r="G448" s="16" t="s">
        <v>63</v>
      </c>
      <c r="H448" s="16" t="s">
        <v>51</v>
      </c>
      <c r="I448" s="26" t="s">
        <v>209</v>
      </c>
      <c r="J448" s="26" t="s">
        <v>341</v>
      </c>
      <c r="K448" s="27" t="s">
        <v>210</v>
      </c>
    </row>
    <row r="449" spans="2:11" x14ac:dyDescent="0.25">
      <c r="B449" s="240"/>
      <c r="C449" s="241"/>
      <c r="D449" s="228"/>
      <c r="E449" s="232"/>
      <c r="F449" s="16" t="s">
        <v>63</v>
      </c>
      <c r="G449" s="16" t="s">
        <v>63</v>
      </c>
      <c r="H449" s="16" t="s">
        <v>51</v>
      </c>
      <c r="I449" s="26" t="s">
        <v>209</v>
      </c>
      <c r="J449" s="26" t="s">
        <v>341</v>
      </c>
      <c r="K449" s="27" t="s">
        <v>210</v>
      </c>
    </row>
    <row r="450" spans="2:11" x14ac:dyDescent="0.25">
      <c r="B450" s="240"/>
      <c r="C450" s="241"/>
      <c r="D450" s="228"/>
      <c r="E450" s="232"/>
      <c r="F450" s="16" t="s">
        <v>63</v>
      </c>
      <c r="G450" s="16" t="s">
        <v>63</v>
      </c>
      <c r="H450" s="16" t="s">
        <v>50</v>
      </c>
      <c r="I450" s="26" t="s">
        <v>50</v>
      </c>
      <c r="J450" s="26" t="s">
        <v>341</v>
      </c>
      <c r="K450" s="27" t="s">
        <v>210</v>
      </c>
    </row>
    <row r="451" spans="2:11" x14ac:dyDescent="0.25">
      <c r="B451" s="240"/>
      <c r="C451" s="241"/>
      <c r="D451" s="228"/>
      <c r="E451" s="232"/>
      <c r="F451" s="16" t="s">
        <v>63</v>
      </c>
      <c r="G451" s="16" t="s">
        <v>63</v>
      </c>
      <c r="H451" s="16" t="s">
        <v>53</v>
      </c>
      <c r="I451" s="26" t="s">
        <v>69</v>
      </c>
      <c r="J451" s="26" t="s">
        <v>341</v>
      </c>
      <c r="K451" s="27" t="s">
        <v>210</v>
      </c>
    </row>
    <row r="452" spans="2:11" x14ac:dyDescent="0.25">
      <c r="B452" s="240"/>
      <c r="C452" s="241"/>
      <c r="D452" s="228"/>
      <c r="E452" s="232"/>
      <c r="F452" s="16" t="s">
        <v>174</v>
      </c>
      <c r="G452" s="16" t="s">
        <v>63</v>
      </c>
      <c r="H452" s="16" t="s">
        <v>55</v>
      </c>
      <c r="I452" s="26" t="s">
        <v>63</v>
      </c>
      <c r="J452" s="26" t="s">
        <v>341</v>
      </c>
      <c r="K452" s="27" t="s">
        <v>211</v>
      </c>
    </row>
    <row r="453" spans="2:11" x14ac:dyDescent="0.25">
      <c r="B453" s="240"/>
      <c r="C453" s="241"/>
      <c r="D453" s="228"/>
      <c r="E453" s="232"/>
      <c r="F453" s="16" t="s">
        <v>63</v>
      </c>
      <c r="G453" s="16" t="s">
        <v>63</v>
      </c>
      <c r="H453" s="16" t="s">
        <v>51</v>
      </c>
      <c r="I453" s="26" t="s">
        <v>209</v>
      </c>
      <c r="J453" s="26" t="s">
        <v>341</v>
      </c>
      <c r="K453" s="27" t="s">
        <v>210</v>
      </c>
    </row>
    <row r="454" spans="2:11" x14ac:dyDescent="0.25">
      <c r="B454" s="240"/>
      <c r="C454" s="241"/>
      <c r="D454" s="228"/>
      <c r="E454" s="232"/>
      <c r="F454" s="16" t="s">
        <v>63</v>
      </c>
      <c r="G454" s="16" t="s">
        <v>63</v>
      </c>
      <c r="H454" s="16" t="s">
        <v>53</v>
      </c>
      <c r="I454" s="26" t="s">
        <v>69</v>
      </c>
      <c r="J454" s="26" t="s">
        <v>341</v>
      </c>
      <c r="K454" s="27" t="s">
        <v>210</v>
      </c>
    </row>
    <row r="455" spans="2:11" x14ac:dyDescent="0.25">
      <c r="B455" s="240"/>
      <c r="C455" s="241"/>
      <c r="D455" s="228"/>
      <c r="E455" s="232"/>
      <c r="F455" s="16" t="s">
        <v>63</v>
      </c>
      <c r="G455" s="16" t="s">
        <v>63</v>
      </c>
      <c r="H455" s="16" t="s">
        <v>50</v>
      </c>
      <c r="I455" s="26" t="s">
        <v>50</v>
      </c>
      <c r="J455" s="26" t="s">
        <v>341</v>
      </c>
      <c r="K455" s="27" t="s">
        <v>210</v>
      </c>
    </row>
    <row r="456" spans="2:11" x14ac:dyDescent="0.25">
      <c r="B456" s="240"/>
      <c r="C456" s="241"/>
      <c r="D456" s="228"/>
      <c r="E456" s="232"/>
      <c r="F456" s="16" t="s">
        <v>63</v>
      </c>
      <c r="G456" s="16" t="s">
        <v>63</v>
      </c>
      <c r="H456" s="16" t="s">
        <v>51</v>
      </c>
      <c r="I456" s="26" t="s">
        <v>209</v>
      </c>
      <c r="J456" s="26" t="s">
        <v>341</v>
      </c>
      <c r="K456" s="27" t="s">
        <v>210</v>
      </c>
    </row>
    <row r="457" spans="2:11" x14ac:dyDescent="0.25">
      <c r="B457" s="240"/>
      <c r="C457" s="241"/>
      <c r="D457" s="228"/>
      <c r="E457" s="232"/>
      <c r="F457" s="16" t="s">
        <v>63</v>
      </c>
      <c r="G457" s="16" t="s">
        <v>63</v>
      </c>
      <c r="H457" s="16" t="s">
        <v>53</v>
      </c>
      <c r="I457" s="26" t="s">
        <v>69</v>
      </c>
      <c r="J457" s="26" t="s">
        <v>341</v>
      </c>
      <c r="K457" s="27" t="s">
        <v>210</v>
      </c>
    </row>
    <row r="458" spans="2:11" x14ac:dyDescent="0.25">
      <c r="B458" s="240"/>
      <c r="C458" s="241"/>
      <c r="D458" s="228"/>
      <c r="E458" s="232"/>
      <c r="F458" s="16" t="s">
        <v>63</v>
      </c>
      <c r="G458" s="16" t="s">
        <v>63</v>
      </c>
      <c r="H458" s="16" t="s">
        <v>50</v>
      </c>
      <c r="I458" s="26" t="s">
        <v>50</v>
      </c>
      <c r="J458" s="26" t="s">
        <v>341</v>
      </c>
      <c r="K458" s="27" t="s">
        <v>210</v>
      </c>
    </row>
    <row r="459" spans="2:11" x14ac:dyDescent="0.25">
      <c r="B459" s="240"/>
      <c r="C459" s="241"/>
      <c r="D459" s="228"/>
      <c r="E459" s="232"/>
      <c r="F459" s="16" t="s">
        <v>63</v>
      </c>
      <c r="G459" s="16" t="s">
        <v>63</v>
      </c>
      <c r="H459" s="16" t="s">
        <v>51</v>
      </c>
      <c r="I459" s="26" t="s">
        <v>209</v>
      </c>
      <c r="J459" s="26" t="s">
        <v>341</v>
      </c>
      <c r="K459" s="27" t="s">
        <v>210</v>
      </c>
    </row>
    <row r="460" spans="2:11" x14ac:dyDescent="0.25">
      <c r="B460" s="240"/>
      <c r="C460" s="241"/>
      <c r="D460" s="228"/>
      <c r="E460" s="232"/>
      <c r="F460" s="16" t="s">
        <v>63</v>
      </c>
      <c r="G460" s="16" t="s">
        <v>63</v>
      </c>
      <c r="H460" s="16" t="s">
        <v>51</v>
      </c>
      <c r="I460" s="26" t="s">
        <v>209</v>
      </c>
      <c r="J460" s="26" t="s">
        <v>341</v>
      </c>
      <c r="K460" s="27" t="s">
        <v>210</v>
      </c>
    </row>
    <row r="461" spans="2:11" x14ac:dyDescent="0.25">
      <c r="B461" s="240"/>
      <c r="C461" s="241"/>
      <c r="D461" s="228"/>
      <c r="E461" s="232"/>
      <c r="F461" s="16" t="s">
        <v>63</v>
      </c>
      <c r="G461" s="16" t="s">
        <v>63</v>
      </c>
      <c r="H461" s="16" t="s">
        <v>51</v>
      </c>
      <c r="I461" s="26" t="s">
        <v>209</v>
      </c>
      <c r="J461" s="26" t="s">
        <v>341</v>
      </c>
      <c r="K461" s="27" t="s">
        <v>210</v>
      </c>
    </row>
    <row r="462" spans="2:11" x14ac:dyDescent="0.25">
      <c r="B462" s="240"/>
      <c r="C462" s="241"/>
      <c r="D462" s="228"/>
      <c r="E462" s="232"/>
      <c r="F462" s="16" t="s">
        <v>63</v>
      </c>
      <c r="G462" s="16" t="s">
        <v>63</v>
      </c>
      <c r="H462" s="16" t="s">
        <v>51</v>
      </c>
      <c r="I462" s="26" t="s">
        <v>209</v>
      </c>
      <c r="J462" s="26" t="s">
        <v>341</v>
      </c>
      <c r="K462" s="27" t="s">
        <v>210</v>
      </c>
    </row>
    <row r="463" spans="2:11" x14ac:dyDescent="0.25">
      <c r="B463" s="240"/>
      <c r="C463" s="241"/>
      <c r="D463" s="228"/>
      <c r="E463" s="232"/>
      <c r="F463" s="16" t="s">
        <v>63</v>
      </c>
      <c r="G463" s="16" t="s">
        <v>63</v>
      </c>
      <c r="H463" s="16" t="s">
        <v>53</v>
      </c>
      <c r="I463" s="26" t="s">
        <v>69</v>
      </c>
      <c r="J463" s="26" t="s">
        <v>341</v>
      </c>
      <c r="K463" s="27" t="s">
        <v>210</v>
      </c>
    </row>
    <row r="464" spans="2:11" x14ac:dyDescent="0.25">
      <c r="B464" s="240"/>
      <c r="C464" s="241"/>
      <c r="D464" s="228"/>
      <c r="E464" s="232"/>
      <c r="F464" s="16" t="s">
        <v>63</v>
      </c>
      <c r="G464" s="16" t="s">
        <v>63</v>
      </c>
      <c r="H464" s="16" t="s">
        <v>50</v>
      </c>
      <c r="I464" s="26" t="s">
        <v>50</v>
      </c>
      <c r="J464" s="26" t="s">
        <v>341</v>
      </c>
      <c r="K464" s="27" t="s">
        <v>210</v>
      </c>
    </row>
    <row r="465" spans="2:11" x14ac:dyDescent="0.25">
      <c r="B465" s="240"/>
      <c r="C465" s="241"/>
      <c r="D465" s="228"/>
      <c r="E465" s="232"/>
      <c r="F465" s="16" t="s">
        <v>63</v>
      </c>
      <c r="G465" s="16" t="s">
        <v>63</v>
      </c>
      <c r="H465" s="16" t="s">
        <v>51</v>
      </c>
      <c r="I465" s="26" t="s">
        <v>209</v>
      </c>
      <c r="J465" s="26" t="s">
        <v>341</v>
      </c>
      <c r="K465" s="27" t="s">
        <v>210</v>
      </c>
    </row>
    <row r="466" spans="2:11" x14ac:dyDescent="0.25">
      <c r="B466" s="240"/>
      <c r="C466" s="241"/>
      <c r="D466" s="228"/>
      <c r="E466" s="232"/>
      <c r="F466" s="16" t="s">
        <v>63</v>
      </c>
      <c r="G466" s="16" t="s">
        <v>63</v>
      </c>
      <c r="H466" s="16" t="s">
        <v>53</v>
      </c>
      <c r="I466" s="26" t="s">
        <v>69</v>
      </c>
      <c r="J466" s="26" t="s">
        <v>341</v>
      </c>
      <c r="K466" s="27" t="s">
        <v>210</v>
      </c>
    </row>
    <row r="467" spans="2:11" x14ac:dyDescent="0.25">
      <c r="B467" s="240"/>
      <c r="C467" s="241"/>
      <c r="D467" s="228"/>
      <c r="E467" s="232"/>
      <c r="F467" s="16" t="s">
        <v>63</v>
      </c>
      <c r="G467" s="16" t="s">
        <v>63</v>
      </c>
      <c r="H467" s="16" t="s">
        <v>50</v>
      </c>
      <c r="I467" s="26" t="s">
        <v>50</v>
      </c>
      <c r="J467" s="26" t="s">
        <v>341</v>
      </c>
      <c r="K467" s="27" t="s">
        <v>210</v>
      </c>
    </row>
    <row r="468" spans="2:11" x14ac:dyDescent="0.25">
      <c r="B468" s="240"/>
      <c r="C468" s="241"/>
      <c r="D468" s="228"/>
      <c r="E468" s="232"/>
      <c r="F468" s="16" t="s">
        <v>63</v>
      </c>
      <c r="G468" s="16" t="s">
        <v>63</v>
      </c>
      <c r="H468" s="16" t="s">
        <v>51</v>
      </c>
      <c r="I468" s="26" t="s">
        <v>209</v>
      </c>
      <c r="J468" s="26" t="s">
        <v>341</v>
      </c>
      <c r="K468" s="27" t="s">
        <v>210</v>
      </c>
    </row>
    <row r="469" spans="2:11" x14ac:dyDescent="0.25">
      <c r="B469" s="240"/>
      <c r="C469" s="241"/>
      <c r="D469" s="228"/>
      <c r="E469" s="232"/>
      <c r="F469" s="16" t="s">
        <v>63</v>
      </c>
      <c r="G469" s="16" t="s">
        <v>63</v>
      </c>
      <c r="H469" s="16" t="s">
        <v>51</v>
      </c>
      <c r="I469" s="26" t="s">
        <v>209</v>
      </c>
      <c r="J469" s="26" t="s">
        <v>341</v>
      </c>
      <c r="K469" s="27" t="s">
        <v>210</v>
      </c>
    </row>
    <row r="470" spans="2:11" x14ac:dyDescent="0.25">
      <c r="B470" s="240"/>
      <c r="C470" s="241"/>
      <c r="D470" s="228"/>
      <c r="E470" s="232"/>
      <c r="F470" s="16" t="s">
        <v>63</v>
      </c>
      <c r="G470" s="16" t="s">
        <v>63</v>
      </c>
      <c r="H470" s="16" t="s">
        <v>53</v>
      </c>
      <c r="I470" s="26" t="s">
        <v>69</v>
      </c>
      <c r="J470" s="26" t="s">
        <v>341</v>
      </c>
      <c r="K470" s="27" t="s">
        <v>210</v>
      </c>
    </row>
    <row r="471" spans="2:11" x14ac:dyDescent="0.25">
      <c r="B471" s="240"/>
      <c r="C471" s="241"/>
      <c r="D471" s="228"/>
      <c r="E471" s="232"/>
      <c r="F471" s="16" t="s">
        <v>63</v>
      </c>
      <c r="G471" s="16" t="s">
        <v>63</v>
      </c>
      <c r="H471" s="16" t="s">
        <v>50</v>
      </c>
      <c r="I471" s="26" t="s">
        <v>50</v>
      </c>
      <c r="J471" s="26" t="s">
        <v>341</v>
      </c>
      <c r="K471" s="27" t="s">
        <v>210</v>
      </c>
    </row>
    <row r="472" spans="2:11" x14ac:dyDescent="0.25">
      <c r="B472" s="240"/>
      <c r="C472" s="241"/>
      <c r="D472" s="228"/>
      <c r="E472" s="232"/>
      <c r="F472" s="16" t="s">
        <v>63</v>
      </c>
      <c r="G472" s="16" t="s">
        <v>63</v>
      </c>
      <c r="H472" s="16" t="s">
        <v>73</v>
      </c>
      <c r="I472" s="26" t="s">
        <v>269</v>
      </c>
      <c r="J472" s="26" t="s">
        <v>213</v>
      </c>
      <c r="K472" s="27" t="s">
        <v>211</v>
      </c>
    </row>
    <row r="473" spans="2:11" x14ac:dyDescent="0.25">
      <c r="B473" s="240"/>
      <c r="C473" s="241"/>
      <c r="D473" s="228"/>
      <c r="E473" s="232"/>
      <c r="F473" s="16" t="s">
        <v>63</v>
      </c>
      <c r="G473" s="16" t="s">
        <v>63</v>
      </c>
      <c r="H473" s="16" t="s">
        <v>54</v>
      </c>
      <c r="I473" s="26" t="s">
        <v>69</v>
      </c>
      <c r="J473" s="26" t="s">
        <v>341</v>
      </c>
      <c r="K473" s="27" t="s">
        <v>210</v>
      </c>
    </row>
    <row r="474" spans="2:11" x14ac:dyDescent="0.25">
      <c r="B474" s="240"/>
      <c r="C474" s="241"/>
      <c r="D474" s="228"/>
      <c r="E474" s="232"/>
      <c r="F474" s="16" t="s">
        <v>63</v>
      </c>
      <c r="G474" s="16" t="s">
        <v>63</v>
      </c>
      <c r="H474" s="16" t="s">
        <v>52</v>
      </c>
      <c r="I474" s="26" t="s">
        <v>71</v>
      </c>
      <c r="J474" s="26" t="s">
        <v>341</v>
      </c>
      <c r="K474" s="27" t="s">
        <v>210</v>
      </c>
    </row>
    <row r="475" spans="2:11" x14ac:dyDescent="0.25">
      <c r="B475" s="240"/>
      <c r="C475" s="241"/>
      <c r="D475" s="228"/>
      <c r="E475" s="232"/>
      <c r="F475" s="16" t="s">
        <v>63</v>
      </c>
      <c r="G475" s="16" t="s">
        <v>63</v>
      </c>
      <c r="H475" s="16" t="s">
        <v>52</v>
      </c>
      <c r="I475" s="26" t="s">
        <v>71</v>
      </c>
      <c r="J475" s="26" t="s">
        <v>341</v>
      </c>
      <c r="K475" s="27" t="s">
        <v>210</v>
      </c>
    </row>
    <row r="476" spans="2:11" x14ac:dyDescent="0.25">
      <c r="B476" s="240"/>
      <c r="C476" s="241"/>
      <c r="D476" s="228"/>
      <c r="E476" s="232"/>
      <c r="F476" s="16" t="s">
        <v>63</v>
      </c>
      <c r="G476" s="16" t="s">
        <v>63</v>
      </c>
      <c r="H476" s="16" t="s">
        <v>54</v>
      </c>
      <c r="I476" s="26" t="s">
        <v>69</v>
      </c>
      <c r="J476" s="26" t="s">
        <v>341</v>
      </c>
      <c r="K476" s="27" t="s">
        <v>210</v>
      </c>
    </row>
    <row r="477" spans="2:11" x14ac:dyDescent="0.25">
      <c r="B477" s="240"/>
      <c r="C477" s="241"/>
      <c r="D477" s="228"/>
      <c r="E477" s="232"/>
      <c r="F477" s="16" t="s">
        <v>63</v>
      </c>
      <c r="G477" s="16" t="s">
        <v>63</v>
      </c>
      <c r="H477" s="16" t="s">
        <v>52</v>
      </c>
      <c r="I477" s="26" t="s">
        <v>71</v>
      </c>
      <c r="J477" s="26" t="s">
        <v>341</v>
      </c>
      <c r="K477" s="27" t="s">
        <v>210</v>
      </c>
    </row>
    <row r="478" spans="2:11" x14ac:dyDescent="0.25">
      <c r="B478" s="240"/>
      <c r="C478" s="241"/>
      <c r="D478" s="228"/>
      <c r="E478" s="232"/>
      <c r="F478" s="16" t="s">
        <v>63</v>
      </c>
      <c r="G478" s="16" t="s">
        <v>63</v>
      </c>
      <c r="H478" s="16" t="s">
        <v>52</v>
      </c>
      <c r="I478" s="26" t="s">
        <v>71</v>
      </c>
      <c r="J478" s="26" t="s">
        <v>341</v>
      </c>
      <c r="K478" s="27" t="s">
        <v>210</v>
      </c>
    </row>
    <row r="479" spans="2:11" x14ac:dyDescent="0.25">
      <c r="B479" s="240"/>
      <c r="C479" s="241"/>
      <c r="D479" s="228"/>
      <c r="E479" s="232"/>
      <c r="F479" s="16" t="s">
        <v>63</v>
      </c>
      <c r="G479" s="16" t="s">
        <v>63</v>
      </c>
      <c r="H479" s="16" t="s">
        <v>54</v>
      </c>
      <c r="I479" s="26" t="s">
        <v>69</v>
      </c>
      <c r="J479" s="26" t="s">
        <v>341</v>
      </c>
      <c r="K479" s="27" t="s">
        <v>210</v>
      </c>
    </row>
    <row r="480" spans="2:11" x14ac:dyDescent="0.25">
      <c r="B480" s="240"/>
      <c r="C480" s="241"/>
      <c r="D480" s="228"/>
      <c r="E480" s="232"/>
      <c r="F480" s="16" t="s">
        <v>63</v>
      </c>
      <c r="G480" s="16" t="s">
        <v>63</v>
      </c>
      <c r="H480" s="16" t="s">
        <v>52</v>
      </c>
      <c r="I480" s="26" t="s">
        <v>71</v>
      </c>
      <c r="J480" s="26" t="s">
        <v>341</v>
      </c>
      <c r="K480" s="27" t="s">
        <v>210</v>
      </c>
    </row>
    <row r="481" spans="2:11" x14ac:dyDescent="0.25">
      <c r="B481" s="240"/>
      <c r="C481" s="241"/>
      <c r="D481" s="228"/>
      <c r="E481" s="232"/>
      <c r="F481" s="16" t="s">
        <v>63</v>
      </c>
      <c r="G481" s="16" t="s">
        <v>63</v>
      </c>
      <c r="H481" s="16" t="s">
        <v>54</v>
      </c>
      <c r="I481" s="26" t="s">
        <v>69</v>
      </c>
      <c r="J481" s="26" t="s">
        <v>341</v>
      </c>
      <c r="K481" s="27" t="s">
        <v>210</v>
      </c>
    </row>
    <row r="482" spans="2:11" x14ac:dyDescent="0.25">
      <c r="B482" s="240"/>
      <c r="C482" s="241"/>
      <c r="D482" s="228"/>
      <c r="E482" s="232"/>
      <c r="F482" s="16" t="s">
        <v>63</v>
      </c>
      <c r="G482" s="16" t="s">
        <v>63</v>
      </c>
      <c r="H482" s="16" t="s">
        <v>52</v>
      </c>
      <c r="I482" s="26" t="s">
        <v>71</v>
      </c>
      <c r="J482" s="26" t="s">
        <v>341</v>
      </c>
      <c r="K482" s="27" t="s">
        <v>210</v>
      </c>
    </row>
    <row r="483" spans="2:11" x14ac:dyDescent="0.25">
      <c r="B483" s="240"/>
      <c r="C483" s="241"/>
      <c r="D483" s="228"/>
      <c r="E483" s="232"/>
      <c r="F483" s="16" t="s">
        <v>63</v>
      </c>
      <c r="G483" s="16" t="s">
        <v>63</v>
      </c>
      <c r="H483" s="16" t="s">
        <v>54</v>
      </c>
      <c r="I483" s="26" t="s">
        <v>69</v>
      </c>
      <c r="J483" s="26" t="s">
        <v>341</v>
      </c>
      <c r="K483" s="27" t="s">
        <v>210</v>
      </c>
    </row>
    <row r="484" spans="2:11" x14ac:dyDescent="0.25">
      <c r="B484" s="240"/>
      <c r="C484" s="241"/>
      <c r="D484" s="228"/>
      <c r="E484" s="232"/>
      <c r="F484" s="16" t="s">
        <v>63</v>
      </c>
      <c r="G484" s="16" t="s">
        <v>63</v>
      </c>
      <c r="H484" s="16" t="s">
        <v>52</v>
      </c>
      <c r="I484" s="26" t="s">
        <v>71</v>
      </c>
      <c r="J484" s="26" t="s">
        <v>341</v>
      </c>
      <c r="K484" s="27" t="s">
        <v>210</v>
      </c>
    </row>
    <row r="485" spans="2:11" x14ac:dyDescent="0.25">
      <c r="B485" s="240"/>
      <c r="C485" s="241"/>
      <c r="D485" s="228"/>
      <c r="E485" s="232"/>
      <c r="F485" s="16" t="s">
        <v>63</v>
      </c>
      <c r="G485" s="16" t="s">
        <v>63</v>
      </c>
      <c r="H485" s="16" t="s">
        <v>52</v>
      </c>
      <c r="I485" s="26" t="s">
        <v>71</v>
      </c>
      <c r="J485" s="26" t="s">
        <v>341</v>
      </c>
      <c r="K485" s="27" t="s">
        <v>210</v>
      </c>
    </row>
    <row r="486" spans="2:11" x14ac:dyDescent="0.25">
      <c r="B486" s="240"/>
      <c r="C486" s="241"/>
      <c r="D486" s="228"/>
      <c r="E486" s="232"/>
      <c r="F486" s="16" t="s">
        <v>63</v>
      </c>
      <c r="G486" s="16" t="s">
        <v>63</v>
      </c>
      <c r="H486" s="16" t="s">
        <v>54</v>
      </c>
      <c r="I486" s="26" t="s">
        <v>69</v>
      </c>
      <c r="J486" s="26" t="s">
        <v>341</v>
      </c>
      <c r="K486" s="27" t="s">
        <v>210</v>
      </c>
    </row>
    <row r="487" spans="2:11" x14ac:dyDescent="0.25">
      <c r="B487" s="240"/>
      <c r="C487" s="241"/>
      <c r="D487" s="228"/>
      <c r="E487" s="232"/>
      <c r="F487" s="16" t="s">
        <v>63</v>
      </c>
      <c r="G487" s="16" t="s">
        <v>63</v>
      </c>
      <c r="H487" s="16" t="s">
        <v>52</v>
      </c>
      <c r="I487" s="26" t="s">
        <v>71</v>
      </c>
      <c r="J487" s="26" t="s">
        <v>341</v>
      </c>
      <c r="K487" s="27" t="s">
        <v>210</v>
      </c>
    </row>
    <row r="488" spans="2:11" x14ac:dyDescent="0.25">
      <c r="B488" s="240"/>
      <c r="C488" s="241"/>
      <c r="D488" s="228"/>
      <c r="E488" s="232"/>
      <c r="F488" s="16" t="s">
        <v>63</v>
      </c>
      <c r="G488" s="16" t="s">
        <v>63</v>
      </c>
      <c r="H488" s="16" t="s">
        <v>52</v>
      </c>
      <c r="I488" s="26" t="s">
        <v>71</v>
      </c>
      <c r="J488" s="26" t="s">
        <v>341</v>
      </c>
      <c r="K488" s="27" t="s">
        <v>210</v>
      </c>
    </row>
    <row r="489" spans="2:11" x14ac:dyDescent="0.25">
      <c r="B489" s="240"/>
      <c r="C489" s="241"/>
      <c r="D489" s="228"/>
      <c r="E489" s="232"/>
      <c r="F489" s="16" t="s">
        <v>63</v>
      </c>
      <c r="G489" s="16" t="s">
        <v>63</v>
      </c>
      <c r="H489" s="16" t="s">
        <v>52</v>
      </c>
      <c r="I489" s="26" t="s">
        <v>71</v>
      </c>
      <c r="J489" s="26" t="s">
        <v>341</v>
      </c>
      <c r="K489" s="27" t="s">
        <v>210</v>
      </c>
    </row>
    <row r="490" spans="2:11" x14ac:dyDescent="0.25">
      <c r="B490" s="240"/>
      <c r="C490" s="241"/>
      <c r="D490" s="228"/>
      <c r="E490" s="232"/>
      <c r="F490" s="16" t="s">
        <v>63</v>
      </c>
      <c r="G490" s="16" t="s">
        <v>63</v>
      </c>
      <c r="H490" s="16" t="s">
        <v>54</v>
      </c>
      <c r="I490" s="26" t="s">
        <v>69</v>
      </c>
      <c r="J490" s="26" t="s">
        <v>341</v>
      </c>
      <c r="K490" s="27" t="s">
        <v>210</v>
      </c>
    </row>
    <row r="491" spans="2:11" x14ac:dyDescent="0.25">
      <c r="B491" s="240"/>
      <c r="C491" s="241"/>
      <c r="D491" s="228"/>
      <c r="E491" s="232"/>
      <c r="F491" s="16" t="s">
        <v>63</v>
      </c>
      <c r="G491" s="16" t="s">
        <v>63</v>
      </c>
      <c r="H491" s="16" t="s">
        <v>52</v>
      </c>
      <c r="I491" s="26" t="s">
        <v>71</v>
      </c>
      <c r="J491" s="26" t="s">
        <v>341</v>
      </c>
      <c r="K491" s="27" t="s">
        <v>210</v>
      </c>
    </row>
    <row r="492" spans="2:11" x14ac:dyDescent="0.25">
      <c r="B492" s="240"/>
      <c r="C492" s="241"/>
      <c r="D492" s="228"/>
      <c r="E492" s="232"/>
      <c r="F492" s="16" t="s">
        <v>63</v>
      </c>
      <c r="G492" s="16" t="s">
        <v>63</v>
      </c>
      <c r="H492" s="16" t="s">
        <v>54</v>
      </c>
      <c r="I492" s="26" t="s">
        <v>69</v>
      </c>
      <c r="J492" s="26" t="s">
        <v>341</v>
      </c>
      <c r="K492" s="27" t="s">
        <v>210</v>
      </c>
    </row>
    <row r="493" spans="2:11" x14ac:dyDescent="0.25">
      <c r="B493" s="240"/>
      <c r="C493" s="241"/>
      <c r="D493" s="228"/>
      <c r="E493" s="232"/>
      <c r="F493" s="16" t="s">
        <v>63</v>
      </c>
      <c r="G493" s="16" t="s">
        <v>63</v>
      </c>
      <c r="H493" s="16" t="s">
        <v>52</v>
      </c>
      <c r="I493" s="26" t="s">
        <v>71</v>
      </c>
      <c r="J493" s="26" t="s">
        <v>341</v>
      </c>
      <c r="K493" s="27" t="s">
        <v>210</v>
      </c>
    </row>
    <row r="494" spans="2:11" x14ac:dyDescent="0.25">
      <c r="B494" s="240"/>
      <c r="C494" s="241"/>
      <c r="D494" s="228"/>
      <c r="E494" s="232"/>
      <c r="F494" s="16" t="s">
        <v>63</v>
      </c>
      <c r="G494" s="16" t="s">
        <v>63</v>
      </c>
      <c r="H494" s="16" t="s">
        <v>54</v>
      </c>
      <c r="I494" s="26" t="s">
        <v>69</v>
      </c>
      <c r="J494" s="26" t="s">
        <v>341</v>
      </c>
      <c r="K494" s="27" t="s">
        <v>210</v>
      </c>
    </row>
    <row r="495" spans="2:11" x14ac:dyDescent="0.25">
      <c r="B495" s="240"/>
      <c r="C495" s="241"/>
      <c r="D495" s="228"/>
      <c r="E495" s="232"/>
      <c r="F495" s="16" t="s">
        <v>63</v>
      </c>
      <c r="G495" s="16" t="s">
        <v>63</v>
      </c>
      <c r="H495" s="16" t="s">
        <v>52</v>
      </c>
      <c r="I495" s="26" t="s">
        <v>71</v>
      </c>
      <c r="J495" s="26" t="s">
        <v>341</v>
      </c>
      <c r="K495" s="27" t="s">
        <v>210</v>
      </c>
    </row>
    <row r="496" spans="2:11" x14ac:dyDescent="0.25">
      <c r="B496" s="240"/>
      <c r="C496" s="241"/>
      <c r="D496" s="228"/>
      <c r="E496" s="232"/>
      <c r="F496" s="16" t="s">
        <v>63</v>
      </c>
      <c r="G496" s="16" t="s">
        <v>63</v>
      </c>
      <c r="H496" s="16" t="s">
        <v>52</v>
      </c>
      <c r="I496" s="26" t="s">
        <v>71</v>
      </c>
      <c r="J496" s="26" t="s">
        <v>341</v>
      </c>
      <c r="K496" s="27" t="s">
        <v>210</v>
      </c>
    </row>
    <row r="497" spans="2:11" x14ac:dyDescent="0.25">
      <c r="B497" s="240"/>
      <c r="C497" s="241"/>
      <c r="D497" s="228"/>
      <c r="E497" s="232"/>
      <c r="F497" s="16" t="s">
        <v>63</v>
      </c>
      <c r="G497" s="16" t="s">
        <v>63</v>
      </c>
      <c r="H497" s="16" t="s">
        <v>52</v>
      </c>
      <c r="I497" s="26" t="s">
        <v>71</v>
      </c>
      <c r="J497" s="26" t="s">
        <v>341</v>
      </c>
      <c r="K497" s="27" t="s">
        <v>210</v>
      </c>
    </row>
    <row r="498" spans="2:11" x14ac:dyDescent="0.25">
      <c r="B498" s="240"/>
      <c r="C498" s="241"/>
      <c r="D498" s="228"/>
      <c r="E498" s="232"/>
      <c r="F498" s="16" t="s">
        <v>63</v>
      </c>
      <c r="G498" s="16" t="s">
        <v>63</v>
      </c>
      <c r="H498" s="16" t="s">
        <v>52</v>
      </c>
      <c r="I498" s="26" t="s">
        <v>71</v>
      </c>
      <c r="J498" s="26" t="s">
        <v>341</v>
      </c>
      <c r="K498" s="27" t="s">
        <v>210</v>
      </c>
    </row>
    <row r="499" spans="2:11" x14ac:dyDescent="0.25">
      <c r="B499" s="240"/>
      <c r="C499" s="241"/>
      <c r="D499" s="228"/>
      <c r="E499" s="232"/>
      <c r="F499" s="16" t="s">
        <v>63</v>
      </c>
      <c r="G499" s="16" t="s">
        <v>63</v>
      </c>
      <c r="H499" s="16" t="s">
        <v>54</v>
      </c>
      <c r="I499" s="26" t="s">
        <v>69</v>
      </c>
      <c r="J499" s="26" t="s">
        <v>341</v>
      </c>
      <c r="K499" s="27" t="s">
        <v>210</v>
      </c>
    </row>
    <row r="500" spans="2:11" x14ac:dyDescent="0.25">
      <c r="B500" s="240"/>
      <c r="C500" s="241"/>
      <c r="D500" s="228"/>
      <c r="E500" s="232"/>
      <c r="F500" s="16" t="s">
        <v>63</v>
      </c>
      <c r="G500" s="16" t="s">
        <v>63</v>
      </c>
      <c r="H500" s="16" t="s">
        <v>52</v>
      </c>
      <c r="I500" s="26" t="s">
        <v>71</v>
      </c>
      <c r="J500" s="26" t="s">
        <v>341</v>
      </c>
      <c r="K500" s="27" t="s">
        <v>210</v>
      </c>
    </row>
    <row r="501" spans="2:11" x14ac:dyDescent="0.25">
      <c r="B501" s="240"/>
      <c r="C501" s="241"/>
      <c r="D501" s="228"/>
      <c r="E501" s="232"/>
      <c r="F501" s="16" t="s">
        <v>63</v>
      </c>
      <c r="G501" s="16" t="s">
        <v>63</v>
      </c>
      <c r="H501" s="16" t="s">
        <v>54</v>
      </c>
      <c r="I501" s="26" t="s">
        <v>69</v>
      </c>
      <c r="J501" s="26" t="s">
        <v>341</v>
      </c>
      <c r="K501" s="27" t="s">
        <v>210</v>
      </c>
    </row>
    <row r="502" spans="2:11" x14ac:dyDescent="0.25">
      <c r="B502" s="240"/>
      <c r="C502" s="241"/>
      <c r="D502" s="228"/>
      <c r="E502" s="232"/>
      <c r="F502" s="16" t="s">
        <v>63</v>
      </c>
      <c r="G502" s="16" t="s">
        <v>63</v>
      </c>
      <c r="H502" s="16" t="s">
        <v>52</v>
      </c>
      <c r="I502" s="26" t="s">
        <v>71</v>
      </c>
      <c r="J502" s="26" t="s">
        <v>341</v>
      </c>
      <c r="K502" s="27" t="s">
        <v>210</v>
      </c>
    </row>
    <row r="503" spans="2:11" x14ac:dyDescent="0.25">
      <c r="B503" s="240"/>
      <c r="C503" s="241"/>
      <c r="D503" s="228"/>
      <c r="E503" s="232"/>
      <c r="F503" s="16" t="s">
        <v>63</v>
      </c>
      <c r="G503" s="16" t="s">
        <v>63</v>
      </c>
      <c r="H503" s="16" t="s">
        <v>54</v>
      </c>
      <c r="I503" s="26" t="s">
        <v>69</v>
      </c>
      <c r="J503" s="26" t="s">
        <v>341</v>
      </c>
      <c r="K503" s="27" t="s">
        <v>210</v>
      </c>
    </row>
    <row r="504" spans="2:11" x14ac:dyDescent="0.25">
      <c r="B504" s="240"/>
      <c r="C504" s="241"/>
      <c r="D504" s="228"/>
      <c r="E504" s="232"/>
      <c r="F504" s="16" t="s">
        <v>63</v>
      </c>
      <c r="G504" s="16" t="s">
        <v>63</v>
      </c>
      <c r="H504" s="16" t="s">
        <v>52</v>
      </c>
      <c r="I504" s="26" t="s">
        <v>71</v>
      </c>
      <c r="J504" s="26" t="s">
        <v>341</v>
      </c>
      <c r="K504" s="27" t="s">
        <v>210</v>
      </c>
    </row>
    <row r="505" spans="2:11" x14ac:dyDescent="0.25">
      <c r="B505" s="240"/>
      <c r="C505" s="241"/>
      <c r="D505" s="228"/>
      <c r="E505" s="232"/>
      <c r="F505" s="16" t="s">
        <v>63</v>
      </c>
      <c r="G505" s="16" t="s">
        <v>63</v>
      </c>
      <c r="H505" s="16" t="s">
        <v>54</v>
      </c>
      <c r="I505" s="26" t="s">
        <v>69</v>
      </c>
      <c r="J505" s="26" t="s">
        <v>341</v>
      </c>
      <c r="K505" s="27" t="s">
        <v>210</v>
      </c>
    </row>
    <row r="506" spans="2:11" x14ac:dyDescent="0.25">
      <c r="B506" s="240"/>
      <c r="C506" s="241"/>
      <c r="D506" s="228"/>
      <c r="E506" s="232"/>
      <c r="F506" s="16" t="s">
        <v>63</v>
      </c>
      <c r="G506" s="16" t="s">
        <v>63</v>
      </c>
      <c r="H506" s="16" t="s">
        <v>52</v>
      </c>
      <c r="I506" s="26" t="s">
        <v>71</v>
      </c>
      <c r="J506" s="26" t="s">
        <v>341</v>
      </c>
      <c r="K506" s="27" t="s">
        <v>210</v>
      </c>
    </row>
    <row r="507" spans="2:11" x14ac:dyDescent="0.25">
      <c r="B507" s="240"/>
      <c r="C507" s="241"/>
      <c r="D507" s="228"/>
      <c r="E507" s="232"/>
      <c r="F507" s="16" t="s">
        <v>63</v>
      </c>
      <c r="G507" s="16" t="s">
        <v>63</v>
      </c>
      <c r="H507" s="16" t="s">
        <v>52</v>
      </c>
      <c r="I507" s="26" t="s">
        <v>71</v>
      </c>
      <c r="J507" s="26" t="s">
        <v>341</v>
      </c>
      <c r="K507" s="27" t="s">
        <v>210</v>
      </c>
    </row>
    <row r="508" spans="2:11" x14ac:dyDescent="0.25">
      <c r="B508" s="240"/>
      <c r="C508" s="241"/>
      <c r="D508" s="228"/>
      <c r="E508" s="232"/>
      <c r="F508" s="16" t="s">
        <v>63</v>
      </c>
      <c r="G508" s="16" t="s">
        <v>63</v>
      </c>
      <c r="H508" s="16" t="s">
        <v>54</v>
      </c>
      <c r="I508" s="26" t="s">
        <v>69</v>
      </c>
      <c r="J508" s="26" t="s">
        <v>341</v>
      </c>
      <c r="K508" s="27" t="s">
        <v>210</v>
      </c>
    </row>
    <row r="509" spans="2:11" x14ac:dyDescent="0.25">
      <c r="B509" s="240"/>
      <c r="C509" s="241"/>
      <c r="D509" s="228"/>
      <c r="E509" s="232"/>
      <c r="F509" s="16" t="s">
        <v>63</v>
      </c>
      <c r="G509" s="16" t="s">
        <v>63</v>
      </c>
      <c r="H509" s="16" t="s">
        <v>52</v>
      </c>
      <c r="I509" s="26" t="s">
        <v>71</v>
      </c>
      <c r="J509" s="26" t="s">
        <v>341</v>
      </c>
      <c r="K509" s="27" t="s">
        <v>210</v>
      </c>
    </row>
    <row r="510" spans="2:11" x14ac:dyDescent="0.25">
      <c r="B510" s="240"/>
      <c r="C510" s="241"/>
      <c r="D510" s="228"/>
      <c r="E510" s="232"/>
      <c r="F510" s="16" t="s">
        <v>63</v>
      </c>
      <c r="G510" s="16" t="s">
        <v>63</v>
      </c>
      <c r="H510" s="16" t="s">
        <v>52</v>
      </c>
      <c r="I510" s="26" t="s">
        <v>71</v>
      </c>
      <c r="J510" s="26" t="s">
        <v>341</v>
      </c>
      <c r="K510" s="27" t="s">
        <v>210</v>
      </c>
    </row>
    <row r="511" spans="2:11" x14ac:dyDescent="0.25">
      <c r="B511" s="240"/>
      <c r="C511" s="241"/>
      <c r="D511" s="228"/>
      <c r="E511" s="232"/>
      <c r="F511" s="16" t="s">
        <v>63</v>
      </c>
      <c r="G511" s="16" t="s">
        <v>63</v>
      </c>
      <c r="H511" s="16" t="s">
        <v>54</v>
      </c>
      <c r="I511" s="26" t="s">
        <v>69</v>
      </c>
      <c r="J511" s="26" t="s">
        <v>341</v>
      </c>
      <c r="K511" s="27" t="s">
        <v>210</v>
      </c>
    </row>
    <row r="512" spans="2:11" x14ac:dyDescent="0.25">
      <c r="B512" s="240"/>
      <c r="C512" s="241"/>
      <c r="D512" s="228"/>
      <c r="E512" s="232"/>
      <c r="F512" s="16" t="s">
        <v>63</v>
      </c>
      <c r="G512" s="16" t="s">
        <v>63</v>
      </c>
      <c r="H512" s="16" t="s">
        <v>52</v>
      </c>
      <c r="I512" s="26" t="s">
        <v>71</v>
      </c>
      <c r="J512" s="26" t="s">
        <v>341</v>
      </c>
      <c r="K512" s="27" t="s">
        <v>210</v>
      </c>
    </row>
    <row r="513" spans="2:11" x14ac:dyDescent="0.25">
      <c r="B513" s="240"/>
      <c r="C513" s="241"/>
      <c r="D513" s="228"/>
      <c r="E513" s="232"/>
      <c r="F513" s="16" t="s">
        <v>63</v>
      </c>
      <c r="G513" s="16" t="s">
        <v>63</v>
      </c>
      <c r="H513" s="16" t="s">
        <v>54</v>
      </c>
      <c r="I513" s="26" t="s">
        <v>69</v>
      </c>
      <c r="J513" s="26" t="s">
        <v>341</v>
      </c>
      <c r="K513" s="27" t="s">
        <v>210</v>
      </c>
    </row>
    <row r="514" spans="2:11" x14ac:dyDescent="0.25">
      <c r="B514" s="240"/>
      <c r="C514" s="241"/>
      <c r="D514" s="228"/>
      <c r="E514" s="232"/>
      <c r="F514" s="16" t="s">
        <v>63</v>
      </c>
      <c r="G514" s="16" t="s">
        <v>63</v>
      </c>
      <c r="H514" s="16" t="s">
        <v>52</v>
      </c>
      <c r="I514" s="26" t="s">
        <v>71</v>
      </c>
      <c r="J514" s="26" t="s">
        <v>341</v>
      </c>
      <c r="K514" s="27" t="s">
        <v>210</v>
      </c>
    </row>
    <row r="515" spans="2:11" x14ac:dyDescent="0.25">
      <c r="B515" s="240"/>
      <c r="C515" s="241"/>
      <c r="D515" s="228"/>
      <c r="E515" s="232"/>
      <c r="F515" s="16" t="s">
        <v>63</v>
      </c>
      <c r="G515" s="16" t="s">
        <v>63</v>
      </c>
      <c r="H515" s="16" t="s">
        <v>51</v>
      </c>
      <c r="I515" s="26" t="s">
        <v>209</v>
      </c>
      <c r="J515" s="26" t="s">
        <v>341</v>
      </c>
      <c r="K515" s="27" t="s">
        <v>210</v>
      </c>
    </row>
    <row r="516" spans="2:11" x14ac:dyDescent="0.25">
      <c r="B516" s="240"/>
      <c r="C516" s="241"/>
      <c r="D516" s="228"/>
      <c r="E516" s="232"/>
      <c r="F516" s="16" t="s">
        <v>63</v>
      </c>
      <c r="G516" s="16" t="s">
        <v>63</v>
      </c>
      <c r="H516" s="16" t="s">
        <v>53</v>
      </c>
      <c r="I516" s="26" t="s">
        <v>69</v>
      </c>
      <c r="J516" s="26" t="s">
        <v>341</v>
      </c>
      <c r="K516" s="27" t="s">
        <v>210</v>
      </c>
    </row>
    <row r="517" spans="2:11" x14ac:dyDescent="0.25">
      <c r="B517" s="240"/>
      <c r="C517" s="241"/>
      <c r="D517" s="228"/>
      <c r="E517" s="232"/>
      <c r="F517" s="16" t="s">
        <v>63</v>
      </c>
      <c r="G517" s="16" t="s">
        <v>63</v>
      </c>
      <c r="H517" s="16" t="s">
        <v>50</v>
      </c>
      <c r="I517" s="26" t="s">
        <v>50</v>
      </c>
      <c r="J517" s="26" t="s">
        <v>341</v>
      </c>
      <c r="K517" s="27" t="s">
        <v>210</v>
      </c>
    </row>
    <row r="518" spans="2:11" x14ac:dyDescent="0.25">
      <c r="B518" s="240"/>
      <c r="C518" s="241"/>
      <c r="D518" s="228"/>
      <c r="E518" s="232"/>
      <c r="F518" s="16" t="s">
        <v>63</v>
      </c>
      <c r="G518" s="16" t="s">
        <v>63</v>
      </c>
      <c r="H518" s="16" t="s">
        <v>51</v>
      </c>
      <c r="I518" s="26" t="s">
        <v>209</v>
      </c>
      <c r="J518" s="26" t="s">
        <v>341</v>
      </c>
      <c r="K518" s="27" t="s">
        <v>210</v>
      </c>
    </row>
    <row r="519" spans="2:11" x14ac:dyDescent="0.25">
      <c r="B519" s="240"/>
      <c r="C519" s="241"/>
      <c r="D519" s="228"/>
      <c r="E519" s="232"/>
      <c r="F519" s="16" t="s">
        <v>63</v>
      </c>
      <c r="G519" s="16" t="s">
        <v>63</v>
      </c>
      <c r="H519" s="16" t="s">
        <v>51</v>
      </c>
      <c r="I519" s="26" t="s">
        <v>209</v>
      </c>
      <c r="J519" s="26" t="s">
        <v>341</v>
      </c>
      <c r="K519" s="27" t="s">
        <v>210</v>
      </c>
    </row>
    <row r="520" spans="2:11" x14ac:dyDescent="0.25">
      <c r="B520" s="240"/>
      <c r="C520" s="241"/>
      <c r="D520" s="228"/>
      <c r="E520" s="232"/>
      <c r="F520" s="16" t="s">
        <v>63</v>
      </c>
      <c r="G520" s="16" t="s">
        <v>63</v>
      </c>
      <c r="H520" s="16" t="s">
        <v>53</v>
      </c>
      <c r="I520" s="26" t="s">
        <v>69</v>
      </c>
      <c r="J520" s="26" t="s">
        <v>341</v>
      </c>
      <c r="K520" s="27" t="s">
        <v>210</v>
      </c>
    </row>
    <row r="521" spans="2:11" x14ac:dyDescent="0.25">
      <c r="B521" s="240"/>
      <c r="C521" s="241"/>
      <c r="D521" s="228"/>
      <c r="E521" s="232"/>
      <c r="F521" s="16" t="s">
        <v>63</v>
      </c>
      <c r="G521" s="16" t="s">
        <v>63</v>
      </c>
      <c r="H521" s="16" t="s">
        <v>50</v>
      </c>
      <c r="I521" s="26" t="s">
        <v>50</v>
      </c>
      <c r="J521" s="26" t="s">
        <v>341</v>
      </c>
      <c r="K521" s="27" t="s">
        <v>210</v>
      </c>
    </row>
    <row r="522" spans="2:11" x14ac:dyDescent="0.25">
      <c r="B522" s="240"/>
      <c r="C522" s="241"/>
      <c r="D522" s="228"/>
      <c r="E522" s="232"/>
      <c r="F522" s="16" t="s">
        <v>63</v>
      </c>
      <c r="G522" s="16" t="s">
        <v>63</v>
      </c>
      <c r="H522" s="16" t="s">
        <v>51</v>
      </c>
      <c r="I522" s="26" t="s">
        <v>209</v>
      </c>
      <c r="J522" s="26" t="s">
        <v>341</v>
      </c>
      <c r="K522" s="27" t="s">
        <v>210</v>
      </c>
    </row>
    <row r="523" spans="2:11" x14ac:dyDescent="0.25">
      <c r="B523" s="240"/>
      <c r="C523" s="241"/>
      <c r="D523" s="228"/>
      <c r="E523" s="232"/>
      <c r="F523" s="16" t="s">
        <v>63</v>
      </c>
      <c r="G523" s="16" t="s">
        <v>63</v>
      </c>
      <c r="H523" s="16" t="s">
        <v>51</v>
      </c>
      <c r="I523" s="26" t="s">
        <v>209</v>
      </c>
      <c r="J523" s="26" t="s">
        <v>341</v>
      </c>
      <c r="K523" s="27" t="s">
        <v>210</v>
      </c>
    </row>
    <row r="524" spans="2:11" x14ac:dyDescent="0.25">
      <c r="B524" s="240"/>
      <c r="C524" s="241"/>
      <c r="D524" s="228"/>
      <c r="E524" s="232"/>
      <c r="F524" s="16" t="s">
        <v>63</v>
      </c>
      <c r="G524" s="16" t="s">
        <v>63</v>
      </c>
      <c r="H524" s="16" t="s">
        <v>53</v>
      </c>
      <c r="I524" s="26" t="s">
        <v>69</v>
      </c>
      <c r="J524" s="26" t="s">
        <v>341</v>
      </c>
      <c r="K524" s="27" t="s">
        <v>210</v>
      </c>
    </row>
    <row r="525" spans="2:11" x14ac:dyDescent="0.25">
      <c r="B525" s="240"/>
      <c r="C525" s="241"/>
      <c r="D525" s="228"/>
      <c r="E525" s="232"/>
      <c r="F525" s="16" t="s">
        <v>63</v>
      </c>
      <c r="G525" s="16" t="s">
        <v>63</v>
      </c>
      <c r="H525" s="16" t="s">
        <v>51</v>
      </c>
      <c r="I525" s="26" t="s">
        <v>209</v>
      </c>
      <c r="J525" s="26" t="s">
        <v>341</v>
      </c>
      <c r="K525" s="27" t="s">
        <v>210</v>
      </c>
    </row>
    <row r="526" spans="2:11" x14ac:dyDescent="0.25">
      <c r="B526" s="240"/>
      <c r="C526" s="241"/>
      <c r="D526" s="228"/>
      <c r="E526" s="232"/>
      <c r="F526" s="16" t="s">
        <v>63</v>
      </c>
      <c r="G526" s="16" t="s">
        <v>63</v>
      </c>
      <c r="H526" s="16" t="s">
        <v>53</v>
      </c>
      <c r="I526" s="26" t="s">
        <v>69</v>
      </c>
      <c r="J526" s="26" t="s">
        <v>341</v>
      </c>
      <c r="K526" s="27" t="s">
        <v>210</v>
      </c>
    </row>
    <row r="527" spans="2:11" x14ac:dyDescent="0.25">
      <c r="B527" s="240"/>
      <c r="C527" s="241"/>
      <c r="D527" s="228"/>
      <c r="E527" s="232"/>
      <c r="F527" s="16" t="s">
        <v>63</v>
      </c>
      <c r="G527" s="16" t="s">
        <v>63</v>
      </c>
      <c r="H527" s="16" t="s">
        <v>56</v>
      </c>
      <c r="I527" s="26" t="s">
        <v>63</v>
      </c>
      <c r="J527" s="26" t="s">
        <v>341</v>
      </c>
      <c r="K527" s="27" t="s">
        <v>211</v>
      </c>
    </row>
    <row r="528" spans="2:11" x14ac:dyDescent="0.25">
      <c r="B528" s="240"/>
      <c r="C528" s="241"/>
      <c r="D528" s="228"/>
      <c r="E528" s="232"/>
      <c r="F528" s="16" t="s">
        <v>63</v>
      </c>
      <c r="G528" s="16" t="s">
        <v>63</v>
      </c>
      <c r="H528" s="16" t="s">
        <v>51</v>
      </c>
      <c r="I528" s="26" t="s">
        <v>209</v>
      </c>
      <c r="J528" s="26" t="s">
        <v>341</v>
      </c>
      <c r="K528" s="27" t="s">
        <v>210</v>
      </c>
    </row>
    <row r="529" spans="2:11" x14ac:dyDescent="0.25">
      <c r="B529" s="240"/>
      <c r="C529" s="241"/>
      <c r="D529" s="228"/>
      <c r="E529" s="232"/>
      <c r="F529" s="16" t="s">
        <v>63</v>
      </c>
      <c r="G529" s="16" t="s">
        <v>63</v>
      </c>
      <c r="H529" s="16" t="s">
        <v>62</v>
      </c>
      <c r="I529" s="26" t="s">
        <v>63</v>
      </c>
      <c r="J529" s="26" t="s">
        <v>341</v>
      </c>
      <c r="K529" s="27" t="s">
        <v>211</v>
      </c>
    </row>
    <row r="530" spans="2:11" x14ac:dyDescent="0.25">
      <c r="B530" s="240"/>
      <c r="C530" s="241"/>
      <c r="D530" s="228"/>
      <c r="E530" s="232"/>
      <c r="F530" s="16" t="s">
        <v>63</v>
      </c>
      <c r="G530" s="16" t="s">
        <v>63</v>
      </c>
      <c r="H530" s="16" t="s">
        <v>53</v>
      </c>
      <c r="I530" s="26" t="s">
        <v>69</v>
      </c>
      <c r="J530" s="26" t="s">
        <v>341</v>
      </c>
      <c r="K530" s="27" t="s">
        <v>210</v>
      </c>
    </row>
    <row r="531" spans="2:11" x14ac:dyDescent="0.25">
      <c r="B531" s="240"/>
      <c r="C531" s="241"/>
      <c r="D531" s="228"/>
      <c r="E531" s="232"/>
      <c r="F531" s="16" t="s">
        <v>63</v>
      </c>
      <c r="G531" s="16" t="s">
        <v>63</v>
      </c>
      <c r="H531" s="16" t="s">
        <v>51</v>
      </c>
      <c r="I531" s="26" t="s">
        <v>209</v>
      </c>
      <c r="J531" s="26" t="s">
        <v>341</v>
      </c>
      <c r="K531" s="27" t="s">
        <v>210</v>
      </c>
    </row>
    <row r="532" spans="2:11" x14ac:dyDescent="0.25">
      <c r="B532" s="240"/>
      <c r="C532" s="241"/>
      <c r="D532" s="228"/>
      <c r="E532" s="232"/>
      <c r="F532" s="16" t="s">
        <v>63</v>
      </c>
      <c r="G532" s="16" t="s">
        <v>63</v>
      </c>
      <c r="H532" s="16" t="s">
        <v>53</v>
      </c>
      <c r="I532" s="26" t="s">
        <v>69</v>
      </c>
      <c r="J532" s="26" t="s">
        <v>341</v>
      </c>
      <c r="K532" s="27" t="s">
        <v>210</v>
      </c>
    </row>
    <row r="533" spans="2:11" x14ac:dyDescent="0.25">
      <c r="B533" s="240"/>
      <c r="C533" s="241"/>
      <c r="D533" s="228"/>
      <c r="E533" s="232"/>
      <c r="F533" s="16" t="s">
        <v>63</v>
      </c>
      <c r="G533" s="16" t="s">
        <v>63</v>
      </c>
      <c r="H533" s="16" t="s">
        <v>51</v>
      </c>
      <c r="I533" s="26" t="s">
        <v>209</v>
      </c>
      <c r="J533" s="26" t="s">
        <v>341</v>
      </c>
      <c r="K533" s="27" t="s">
        <v>210</v>
      </c>
    </row>
    <row r="534" spans="2:11" x14ac:dyDescent="0.25">
      <c r="B534" s="240"/>
      <c r="C534" s="241"/>
      <c r="D534" s="228"/>
      <c r="E534" s="232"/>
      <c r="F534" s="16" t="s">
        <v>63</v>
      </c>
      <c r="G534" s="16" t="s">
        <v>63</v>
      </c>
      <c r="H534" s="16" t="s">
        <v>53</v>
      </c>
      <c r="I534" s="26" t="s">
        <v>69</v>
      </c>
      <c r="J534" s="26" t="s">
        <v>341</v>
      </c>
      <c r="K534" s="27" t="s">
        <v>210</v>
      </c>
    </row>
    <row r="535" spans="2:11" x14ac:dyDescent="0.25">
      <c r="B535" s="240"/>
      <c r="C535" s="241"/>
      <c r="D535" s="232"/>
      <c r="E535" s="232"/>
      <c r="F535" s="26" t="s">
        <v>63</v>
      </c>
      <c r="G535" s="26" t="s">
        <v>63</v>
      </c>
      <c r="H535" s="26" t="s">
        <v>51</v>
      </c>
      <c r="I535" s="26" t="s">
        <v>209</v>
      </c>
      <c r="J535" s="26" t="s">
        <v>341</v>
      </c>
      <c r="K535" s="27" t="s">
        <v>210</v>
      </c>
    </row>
    <row r="536" spans="2:11" x14ac:dyDescent="0.25">
      <c r="B536" s="240"/>
      <c r="C536" s="241"/>
      <c r="D536" s="232"/>
      <c r="E536" s="232"/>
      <c r="F536" s="26" t="s">
        <v>63</v>
      </c>
      <c r="G536" s="26" t="s">
        <v>63</v>
      </c>
      <c r="H536" s="26" t="s">
        <v>69</v>
      </c>
      <c r="I536" s="26" t="s">
        <v>69</v>
      </c>
      <c r="J536" s="26" t="s">
        <v>341</v>
      </c>
      <c r="K536" s="27" t="s">
        <v>210</v>
      </c>
    </row>
    <row r="537" spans="2:11" x14ac:dyDescent="0.25">
      <c r="B537" s="240"/>
      <c r="C537" s="241"/>
      <c r="D537" s="232"/>
      <c r="E537" s="232"/>
      <c r="F537" s="26" t="s">
        <v>63</v>
      </c>
      <c r="G537" s="26" t="s">
        <v>63</v>
      </c>
      <c r="H537" s="26" t="s">
        <v>50</v>
      </c>
      <c r="I537" s="26" t="s">
        <v>50</v>
      </c>
      <c r="J537" s="26" t="s">
        <v>341</v>
      </c>
      <c r="K537" s="27" t="s">
        <v>210</v>
      </c>
    </row>
    <row r="538" spans="2:11" x14ac:dyDescent="0.25">
      <c r="B538" s="240"/>
      <c r="C538" s="241"/>
      <c r="D538" s="232"/>
      <c r="E538" s="232"/>
      <c r="F538" s="26" t="s">
        <v>63</v>
      </c>
      <c r="G538" s="26" t="s">
        <v>63</v>
      </c>
      <c r="H538" s="26" t="s">
        <v>51</v>
      </c>
      <c r="I538" s="26" t="s">
        <v>209</v>
      </c>
      <c r="J538" s="26" t="s">
        <v>341</v>
      </c>
      <c r="K538" s="27" t="s">
        <v>210</v>
      </c>
    </row>
    <row r="539" spans="2:11" x14ac:dyDescent="0.25">
      <c r="B539" s="240"/>
      <c r="C539" s="241"/>
      <c r="D539" s="232"/>
      <c r="E539" s="232"/>
      <c r="F539" s="26" t="s">
        <v>63</v>
      </c>
      <c r="G539" s="26" t="s">
        <v>63</v>
      </c>
      <c r="H539" s="26" t="s">
        <v>62</v>
      </c>
      <c r="I539" s="26" t="s">
        <v>63</v>
      </c>
      <c r="J539" s="26" t="s">
        <v>341</v>
      </c>
      <c r="K539" s="27" t="s">
        <v>211</v>
      </c>
    </row>
    <row r="540" spans="2:11" x14ac:dyDescent="0.25">
      <c r="B540" s="240"/>
      <c r="C540" s="241"/>
      <c r="D540" s="232"/>
      <c r="E540" s="232"/>
      <c r="F540" s="26" t="s">
        <v>63</v>
      </c>
      <c r="G540" s="26" t="s">
        <v>63</v>
      </c>
      <c r="H540" s="26" t="s">
        <v>51</v>
      </c>
      <c r="I540" s="26" t="s">
        <v>209</v>
      </c>
      <c r="J540" s="26" t="s">
        <v>341</v>
      </c>
      <c r="K540" s="27" t="s">
        <v>210</v>
      </c>
    </row>
    <row r="541" spans="2:11" x14ac:dyDescent="0.25">
      <c r="B541" s="240"/>
      <c r="C541" s="241"/>
      <c r="D541" s="232"/>
      <c r="E541" s="232"/>
      <c r="F541" s="26" t="s">
        <v>63</v>
      </c>
      <c r="G541" s="26" t="s">
        <v>63</v>
      </c>
      <c r="H541" s="26" t="s">
        <v>53</v>
      </c>
      <c r="I541" s="26" t="s">
        <v>69</v>
      </c>
      <c r="J541" s="26" t="s">
        <v>341</v>
      </c>
      <c r="K541" s="27" t="s">
        <v>210</v>
      </c>
    </row>
    <row r="542" spans="2:11" x14ac:dyDescent="0.25">
      <c r="B542" s="240"/>
      <c r="C542" s="241"/>
      <c r="D542" s="232"/>
      <c r="E542" s="232"/>
      <c r="F542" s="26" t="s">
        <v>194</v>
      </c>
      <c r="G542" s="26" t="s">
        <v>63</v>
      </c>
      <c r="H542" s="26" t="s">
        <v>55</v>
      </c>
      <c r="I542" s="26" t="s">
        <v>63</v>
      </c>
      <c r="J542" s="26" t="s">
        <v>341</v>
      </c>
      <c r="K542" s="27" t="s">
        <v>211</v>
      </c>
    </row>
    <row r="543" spans="2:11" x14ac:dyDescent="0.25">
      <c r="B543" s="240"/>
      <c r="C543" s="241"/>
      <c r="D543" s="232"/>
      <c r="E543" s="232"/>
      <c r="F543" s="26" t="s">
        <v>63</v>
      </c>
      <c r="G543" s="26" t="s">
        <v>63</v>
      </c>
      <c r="H543" s="26" t="s">
        <v>50</v>
      </c>
      <c r="I543" s="26" t="s">
        <v>50</v>
      </c>
      <c r="J543" s="26" t="s">
        <v>341</v>
      </c>
      <c r="K543" s="27" t="s">
        <v>210</v>
      </c>
    </row>
    <row r="544" spans="2:11" x14ac:dyDescent="0.25">
      <c r="B544" s="240"/>
      <c r="C544" s="241"/>
      <c r="D544" s="232"/>
      <c r="E544" s="232"/>
      <c r="F544" s="26" t="s">
        <v>63</v>
      </c>
      <c r="G544" s="26" t="s">
        <v>63</v>
      </c>
      <c r="H544" s="26" t="s">
        <v>51</v>
      </c>
      <c r="I544" s="26" t="s">
        <v>209</v>
      </c>
      <c r="J544" s="26" t="s">
        <v>341</v>
      </c>
      <c r="K544" s="27" t="s">
        <v>210</v>
      </c>
    </row>
    <row r="545" spans="2:11" x14ac:dyDescent="0.25">
      <c r="B545" s="240"/>
      <c r="C545" s="241"/>
      <c r="D545" s="232"/>
      <c r="E545" s="232"/>
      <c r="F545" s="26" t="s">
        <v>63</v>
      </c>
      <c r="G545" s="26" t="s">
        <v>63</v>
      </c>
      <c r="H545" s="26" t="s">
        <v>62</v>
      </c>
      <c r="I545" s="26" t="s">
        <v>63</v>
      </c>
      <c r="J545" s="26" t="s">
        <v>341</v>
      </c>
      <c r="K545" s="27" t="s">
        <v>211</v>
      </c>
    </row>
    <row r="546" spans="2:11" x14ac:dyDescent="0.25">
      <c r="B546" s="240"/>
      <c r="C546" s="241"/>
      <c r="D546" s="232"/>
      <c r="E546" s="232"/>
      <c r="F546" s="26" t="s">
        <v>63</v>
      </c>
      <c r="G546" s="26" t="s">
        <v>63</v>
      </c>
      <c r="H546" s="26" t="s">
        <v>53</v>
      </c>
      <c r="I546" s="26" t="s">
        <v>69</v>
      </c>
      <c r="J546" s="26" t="s">
        <v>341</v>
      </c>
      <c r="K546" s="27" t="s">
        <v>210</v>
      </c>
    </row>
    <row r="547" spans="2:11" x14ac:dyDescent="0.25">
      <c r="B547" s="240"/>
      <c r="C547" s="241"/>
      <c r="D547" s="232"/>
      <c r="E547" s="232"/>
      <c r="F547" s="26" t="s">
        <v>63</v>
      </c>
      <c r="G547" s="26" t="s">
        <v>63</v>
      </c>
      <c r="H547" s="26" t="s">
        <v>50</v>
      </c>
      <c r="I547" s="26" t="s">
        <v>50</v>
      </c>
      <c r="J547" s="26" t="s">
        <v>341</v>
      </c>
      <c r="K547" s="27" t="s">
        <v>210</v>
      </c>
    </row>
    <row r="548" spans="2:11" x14ac:dyDescent="0.25">
      <c r="B548" s="240"/>
      <c r="C548" s="241"/>
      <c r="D548" s="232"/>
      <c r="E548" s="232"/>
      <c r="F548" s="26" t="s">
        <v>63</v>
      </c>
      <c r="G548" s="26" t="s">
        <v>63</v>
      </c>
      <c r="H548" s="26" t="s">
        <v>51</v>
      </c>
      <c r="I548" s="26" t="s">
        <v>209</v>
      </c>
      <c r="J548" s="26" t="s">
        <v>341</v>
      </c>
      <c r="K548" s="27" t="s">
        <v>210</v>
      </c>
    </row>
    <row r="549" spans="2:11" x14ac:dyDescent="0.25">
      <c r="B549" s="240"/>
      <c r="C549" s="241"/>
      <c r="D549" s="232"/>
      <c r="E549" s="232"/>
      <c r="F549" s="26" t="s">
        <v>63</v>
      </c>
      <c r="G549" s="26" t="s">
        <v>63</v>
      </c>
      <c r="H549" s="26" t="s">
        <v>53</v>
      </c>
      <c r="I549" s="26" t="s">
        <v>69</v>
      </c>
      <c r="J549" s="26" t="s">
        <v>341</v>
      </c>
      <c r="K549" s="27" t="s">
        <v>210</v>
      </c>
    </row>
    <row r="550" spans="2:11" x14ac:dyDescent="0.25">
      <c r="B550" s="240"/>
      <c r="C550" s="241"/>
      <c r="D550" s="232"/>
      <c r="E550" s="232"/>
      <c r="F550" s="26" t="s">
        <v>63</v>
      </c>
      <c r="G550" s="26" t="s">
        <v>63</v>
      </c>
      <c r="H550" s="26" t="s">
        <v>51</v>
      </c>
      <c r="I550" s="26" t="s">
        <v>209</v>
      </c>
      <c r="J550" s="26" t="s">
        <v>341</v>
      </c>
      <c r="K550" s="27" t="s">
        <v>210</v>
      </c>
    </row>
    <row r="551" spans="2:11" x14ac:dyDescent="0.25">
      <c r="B551" s="240"/>
      <c r="C551" s="241"/>
      <c r="D551" s="232"/>
      <c r="E551" s="232"/>
      <c r="F551" s="26" t="s">
        <v>63</v>
      </c>
      <c r="G551" s="26" t="s">
        <v>63</v>
      </c>
      <c r="H551" s="26" t="s">
        <v>62</v>
      </c>
      <c r="I551" s="26" t="s">
        <v>63</v>
      </c>
      <c r="J551" s="26" t="s">
        <v>341</v>
      </c>
      <c r="K551" s="27" t="s">
        <v>211</v>
      </c>
    </row>
    <row r="552" spans="2:11" ht="15.75" thickBot="1" x14ac:dyDescent="0.3">
      <c r="B552" s="242"/>
      <c r="C552" s="243"/>
      <c r="D552" s="244"/>
      <c r="E552" s="244"/>
      <c r="F552" s="28" t="s">
        <v>63</v>
      </c>
      <c r="G552" s="28" t="s">
        <v>63</v>
      </c>
      <c r="H552" s="28" t="s">
        <v>197</v>
      </c>
      <c r="I552" s="28" t="s">
        <v>63</v>
      </c>
      <c r="J552" s="28" t="s">
        <v>341</v>
      </c>
      <c r="K552" s="29" t="s">
        <v>211</v>
      </c>
    </row>
    <row r="553" spans="2:11" x14ac:dyDescent="0.25">
      <c r="C553" s="111">
        <f>SUM(C7:C552)-C346</f>
        <v>0</v>
      </c>
    </row>
    <row r="555" spans="2:11" x14ac:dyDescent="0.25">
      <c r="B555" s="13" t="s">
        <v>197</v>
      </c>
      <c r="C555" s="112">
        <f>C346</f>
        <v>0</v>
      </c>
    </row>
    <row r="556" spans="2:11" x14ac:dyDescent="0.25">
      <c r="C556" s="112"/>
    </row>
    <row r="557" spans="2:11" x14ac:dyDescent="0.25">
      <c r="B557" s="113" t="s">
        <v>51</v>
      </c>
      <c r="C557" s="112"/>
    </row>
    <row r="558" spans="2:11" x14ac:dyDescent="0.25">
      <c r="B558" s="115" t="s">
        <v>51</v>
      </c>
      <c r="C558" s="112">
        <f>SUMIF(H$7:H$552,B558,C$7:C$552)</f>
        <v>0</v>
      </c>
    </row>
    <row r="559" spans="2:11" x14ac:dyDescent="0.25">
      <c r="B559" s="115" t="s">
        <v>52</v>
      </c>
      <c r="C559" s="112">
        <f t="shared" ref="C559:C565" si="0">SUMIF(H$7:H$552,B559,C$7:C$552)</f>
        <v>0</v>
      </c>
    </row>
    <row r="560" spans="2:11" x14ac:dyDescent="0.25">
      <c r="B560" s="115" t="s">
        <v>355</v>
      </c>
      <c r="C560" s="117">
        <v>-105</v>
      </c>
    </row>
    <row r="561" spans="2:7" x14ac:dyDescent="0.25">
      <c r="B561" s="116" t="s">
        <v>347</v>
      </c>
      <c r="C561" s="114">
        <f>SUM(C558:C560)</f>
        <v>-105</v>
      </c>
      <c r="D561" s="111"/>
    </row>
    <row r="562" spans="2:7" x14ac:dyDescent="0.25">
      <c r="B562" s="115"/>
      <c r="C562" s="112"/>
      <c r="D562" s="111"/>
    </row>
    <row r="563" spans="2:7" x14ac:dyDescent="0.25">
      <c r="B563" s="118" t="s">
        <v>352</v>
      </c>
      <c r="C563" s="112"/>
      <c r="D563" s="111"/>
    </row>
    <row r="564" spans="2:7" x14ac:dyDescent="0.25">
      <c r="B564" s="115" t="s">
        <v>54</v>
      </c>
      <c r="C564" s="112">
        <f t="shared" si="0"/>
        <v>0</v>
      </c>
    </row>
    <row r="565" spans="2:7" x14ac:dyDescent="0.25">
      <c r="B565" s="115" t="s">
        <v>69</v>
      </c>
      <c r="C565" s="121">
        <f t="shared" si="0"/>
        <v>0</v>
      </c>
    </row>
    <row r="566" spans="2:7" x14ac:dyDescent="0.25">
      <c r="B566" s="115" t="s">
        <v>356</v>
      </c>
      <c r="C566" s="112">
        <f>(SUMIF(H$7:H$552,"Wholesale",C$7:C$552))-C560</f>
        <v>105</v>
      </c>
    </row>
    <row r="567" spans="2:7" x14ac:dyDescent="0.25">
      <c r="B567" s="115" t="s">
        <v>357</v>
      </c>
      <c r="C567" s="117">
        <f>(SUMIF(H$7:H$552,"Refinery",C$7:C$552))-C582</f>
        <v>71</v>
      </c>
      <c r="F567" s="111"/>
      <c r="G567" s="111"/>
    </row>
    <row r="568" spans="2:7" x14ac:dyDescent="0.25">
      <c r="B568" s="116" t="s">
        <v>358</v>
      </c>
      <c r="C568" s="114">
        <f>SUM(C564:C567)</f>
        <v>176</v>
      </c>
      <c r="D568" s="111"/>
      <c r="F568" s="111"/>
      <c r="G568" s="111"/>
    </row>
    <row r="569" spans="2:7" x14ac:dyDescent="0.25">
      <c r="B569" s="115"/>
      <c r="C569" s="112"/>
      <c r="D569" s="111"/>
    </row>
    <row r="570" spans="2:7" x14ac:dyDescent="0.25">
      <c r="B570" s="118" t="s">
        <v>348</v>
      </c>
      <c r="C570" s="112"/>
      <c r="D570" s="111"/>
    </row>
    <row r="571" spans="2:7" x14ac:dyDescent="0.25">
      <c r="B571" s="116" t="s">
        <v>350</v>
      </c>
      <c r="C571" s="112"/>
      <c r="D571" s="111"/>
    </row>
    <row r="572" spans="2:7" x14ac:dyDescent="0.25">
      <c r="B572" s="119" t="s">
        <v>57</v>
      </c>
      <c r="C572" s="112">
        <f t="shared" ref="C572:C578" si="1">SUMIF(H$7:H$552,B572,C$7:C$552)</f>
        <v>0</v>
      </c>
    </row>
    <row r="573" spans="2:7" x14ac:dyDescent="0.25">
      <c r="B573" s="119" t="s">
        <v>58</v>
      </c>
      <c r="C573" s="112">
        <f t="shared" si="1"/>
        <v>0</v>
      </c>
    </row>
    <row r="574" spans="2:7" x14ac:dyDescent="0.25">
      <c r="B574" s="119" t="s">
        <v>59</v>
      </c>
      <c r="C574" s="112">
        <f t="shared" si="1"/>
        <v>0</v>
      </c>
    </row>
    <row r="575" spans="2:7" x14ac:dyDescent="0.25">
      <c r="B575" s="119" t="s">
        <v>60</v>
      </c>
      <c r="C575" s="112">
        <f t="shared" si="1"/>
        <v>0</v>
      </c>
    </row>
    <row r="576" spans="2:7" x14ac:dyDescent="0.25">
      <c r="B576" s="119" t="s">
        <v>61</v>
      </c>
      <c r="C576" s="112">
        <f t="shared" si="1"/>
        <v>0</v>
      </c>
    </row>
    <row r="577" spans="2:5" x14ac:dyDescent="0.25">
      <c r="B577" s="119" t="s">
        <v>345</v>
      </c>
      <c r="C577" s="112">
        <f t="shared" si="1"/>
        <v>0</v>
      </c>
    </row>
    <row r="578" spans="2:5" x14ac:dyDescent="0.25">
      <c r="B578" s="119" t="s">
        <v>50</v>
      </c>
      <c r="C578" s="112">
        <f t="shared" si="1"/>
        <v>0</v>
      </c>
    </row>
    <row r="579" spans="2:5" x14ac:dyDescent="0.25">
      <c r="B579" s="120" t="s">
        <v>351</v>
      </c>
      <c r="C579" s="121">
        <f>SUM(C572:C578)</f>
        <v>0</v>
      </c>
      <c r="E579" s="13">
        <f>-683-(-323)</f>
        <v>-360</v>
      </c>
    </row>
    <row r="580" spans="2:5" x14ac:dyDescent="0.25">
      <c r="B580" s="116" t="s">
        <v>349</v>
      </c>
      <c r="C580" s="112"/>
      <c r="D580" s="111"/>
    </row>
    <row r="581" spans="2:5" x14ac:dyDescent="0.25">
      <c r="B581" s="120" t="s">
        <v>62</v>
      </c>
      <c r="C581" s="121">
        <f t="shared" ref="C581" si="2">SUMIF(H$7:H$552,B581,C$7:C$552)</f>
        <v>0</v>
      </c>
      <c r="D581" s="111"/>
    </row>
    <row r="582" spans="2:5" x14ac:dyDescent="0.25">
      <c r="B582" s="116" t="s">
        <v>353</v>
      </c>
      <c r="C582" s="121">
        <v>-71</v>
      </c>
      <c r="D582" s="111"/>
    </row>
    <row r="583" spans="2:5" x14ac:dyDescent="0.25">
      <c r="B583" s="118" t="s">
        <v>354</v>
      </c>
      <c r="C583" s="121">
        <f>SUM(C579:C582)</f>
        <v>-71</v>
      </c>
      <c r="D583" s="111"/>
    </row>
    <row r="584" spans="2:5" x14ac:dyDescent="0.25">
      <c r="B584" s="116"/>
      <c r="C584" s="121"/>
      <c r="D584" s="111"/>
    </row>
    <row r="585" spans="2:5" x14ac:dyDescent="0.25">
      <c r="B585" s="116" t="s">
        <v>346</v>
      </c>
      <c r="C585" s="121">
        <f>C561+C568+C583</f>
        <v>0</v>
      </c>
      <c r="D585" s="111"/>
    </row>
    <row r="586" spans="2:5" x14ac:dyDescent="0.25">
      <c r="B586" s="116"/>
      <c r="C586" s="121"/>
      <c r="D586" s="111"/>
    </row>
    <row r="587" spans="2:5" x14ac:dyDescent="0.25">
      <c r="B587" s="116"/>
      <c r="C587" s="121"/>
      <c r="D587" s="111"/>
    </row>
    <row r="588" spans="2:5" x14ac:dyDescent="0.25">
      <c r="B588" s="116"/>
      <c r="C588" s="121"/>
      <c r="D588" s="111"/>
    </row>
    <row r="589" spans="2:5" x14ac:dyDescent="0.25">
      <c r="B589" s="116"/>
      <c r="C589" s="121"/>
    </row>
    <row r="590" spans="2:5" x14ac:dyDescent="0.25">
      <c r="B590" s="116"/>
      <c r="C590" s="121"/>
      <c r="D590" s="111"/>
    </row>
    <row r="591" spans="2:5" x14ac:dyDescent="0.25">
      <c r="B591" s="116"/>
      <c r="C591" s="121"/>
    </row>
    <row r="592" spans="2:5" x14ac:dyDescent="0.25">
      <c r="B592" s="116"/>
      <c r="C592" s="121"/>
    </row>
    <row r="593" spans="1:3" x14ac:dyDescent="0.25">
      <c r="B593" s="116"/>
      <c r="C593" s="121"/>
    </row>
    <row r="594" spans="1:3" s="113" customFormat="1" x14ac:dyDescent="0.25">
      <c r="A594" s="13"/>
      <c r="B594" s="116"/>
      <c r="C594" s="121"/>
    </row>
    <row r="595" spans="1:3" x14ac:dyDescent="0.25">
      <c r="B595" s="116"/>
      <c r="C595" s="121"/>
    </row>
  </sheetData>
  <mergeCells count="4">
    <mergeCell ref="B2:K2"/>
    <mergeCell ref="C5:D5"/>
    <mergeCell ref="E5:K5"/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B7C-8750-4685-9607-74EF2B9DD07F}">
  <dimension ref="B2:Q491"/>
  <sheetViews>
    <sheetView showGridLines="0" zoomScale="90" zoomScaleNormal="90" workbookViewId="0"/>
  </sheetViews>
  <sheetFormatPr defaultColWidth="10" defaultRowHeight="15" x14ac:dyDescent="0.25"/>
  <cols>
    <col min="1" max="1" width="10" style="13"/>
    <col min="2" max="2" width="24.42578125" style="13" customWidth="1"/>
    <col min="3" max="6" width="10" style="13"/>
    <col min="7" max="7" width="26.7109375" style="13" customWidth="1"/>
    <col min="8" max="8" width="11.85546875" style="13" customWidth="1"/>
    <col min="9" max="9" width="13.28515625" style="13" customWidth="1"/>
    <col min="10" max="16384" width="10" style="13"/>
  </cols>
  <sheetData>
    <row r="2" spans="2:17" ht="23.25" x14ac:dyDescent="0.35">
      <c r="B2" s="139" t="s">
        <v>390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2:17" ht="23.25" x14ac:dyDescent="0.35">
      <c r="B3" s="139" t="s">
        <v>342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2:17" ht="21.75" thickBot="1" x14ac:dyDescent="0.4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7" ht="16.5" thickTop="1" thickBot="1" x14ac:dyDescent="0.3">
      <c r="B5" s="143" t="s">
        <v>201</v>
      </c>
      <c r="C5" s="145" t="s">
        <v>0</v>
      </c>
      <c r="D5" s="146"/>
      <c r="E5" s="147" t="s">
        <v>391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2:17" s="15" customFormat="1" ht="75.75" thickBot="1" x14ac:dyDescent="0.3">
      <c r="B6" s="144"/>
      <c r="C6" s="41" t="s">
        <v>199</v>
      </c>
      <c r="D6" s="42" t="s">
        <v>11</v>
      </c>
      <c r="E6" s="43" t="s">
        <v>321</v>
      </c>
      <c r="F6" s="44" t="s">
        <v>322</v>
      </c>
      <c r="G6" s="49" t="s">
        <v>338</v>
      </c>
      <c r="H6" s="44" t="s">
        <v>339</v>
      </c>
      <c r="I6" s="44" t="s">
        <v>340</v>
      </c>
      <c r="J6" s="44" t="s">
        <v>323</v>
      </c>
      <c r="K6" s="44" t="s">
        <v>200</v>
      </c>
      <c r="L6" s="44" t="s">
        <v>324</v>
      </c>
      <c r="M6" s="44" t="s">
        <v>325</v>
      </c>
      <c r="N6" s="44" t="s">
        <v>326</v>
      </c>
      <c r="O6" s="44" t="s">
        <v>327</v>
      </c>
      <c r="P6" s="44" t="s">
        <v>328</v>
      </c>
      <c r="Q6" s="45" t="s">
        <v>329</v>
      </c>
    </row>
    <row r="7" spans="2:17" x14ac:dyDescent="0.25">
      <c r="B7" s="224"/>
      <c r="C7" s="226"/>
      <c r="D7" s="227"/>
      <c r="E7" s="226"/>
      <c r="F7" s="228"/>
      <c r="G7" s="16" t="s">
        <v>331</v>
      </c>
      <c r="H7" s="16" t="s">
        <v>63</v>
      </c>
      <c r="I7" s="232"/>
      <c r="J7" s="233"/>
      <c r="K7" s="228"/>
      <c r="L7" s="228"/>
      <c r="M7" s="232"/>
      <c r="N7" s="232"/>
      <c r="O7" s="17">
        <v>65.000000000000057</v>
      </c>
      <c r="P7" s="17">
        <v>0.6</v>
      </c>
      <c r="Q7" s="46">
        <v>1000</v>
      </c>
    </row>
    <row r="8" spans="2:17" x14ac:dyDescent="0.25">
      <c r="B8" s="224"/>
      <c r="C8" s="226"/>
      <c r="D8" s="227"/>
      <c r="E8" s="226"/>
      <c r="F8" s="228"/>
      <c r="G8" s="16" t="s">
        <v>330</v>
      </c>
      <c r="H8" s="16" t="s">
        <v>63</v>
      </c>
      <c r="I8" s="232"/>
      <c r="J8" s="233"/>
      <c r="K8" s="228"/>
      <c r="L8" s="228"/>
      <c r="M8" s="232"/>
      <c r="N8" s="232"/>
      <c r="O8" s="17">
        <v>65.000000000000057</v>
      </c>
      <c r="P8" s="17">
        <v>0.6</v>
      </c>
      <c r="Q8" s="46">
        <v>1000</v>
      </c>
    </row>
    <row r="9" spans="2:17" x14ac:dyDescent="0.25">
      <c r="B9" s="224"/>
      <c r="C9" s="226"/>
      <c r="D9" s="227"/>
      <c r="E9" s="226"/>
      <c r="F9" s="228"/>
      <c r="G9" s="16" t="s">
        <v>332</v>
      </c>
      <c r="H9" s="16" t="s">
        <v>63</v>
      </c>
      <c r="I9" s="232"/>
      <c r="J9" s="233"/>
      <c r="K9" s="228"/>
      <c r="L9" s="228"/>
      <c r="M9" s="232"/>
      <c r="N9" s="232"/>
      <c r="O9" s="17">
        <v>65.000000000000057</v>
      </c>
      <c r="P9" s="17">
        <v>0.6</v>
      </c>
      <c r="Q9" s="46">
        <v>1000</v>
      </c>
    </row>
    <row r="10" spans="2:17" x14ac:dyDescent="0.25">
      <c r="B10" s="224"/>
      <c r="C10" s="226"/>
      <c r="D10" s="227"/>
      <c r="E10" s="226"/>
      <c r="F10" s="228"/>
      <c r="G10" s="16" t="s">
        <v>17</v>
      </c>
      <c r="H10" s="16" t="s">
        <v>63</v>
      </c>
      <c r="I10" s="232"/>
      <c r="J10" s="233"/>
      <c r="K10" s="228"/>
      <c r="L10" s="228"/>
      <c r="M10" s="232"/>
      <c r="N10" s="232"/>
      <c r="O10" s="17">
        <v>65.000000000000057</v>
      </c>
      <c r="P10" s="17">
        <v>0.6</v>
      </c>
      <c r="Q10" s="46">
        <v>1000</v>
      </c>
    </row>
    <row r="11" spans="2:17" x14ac:dyDescent="0.25">
      <c r="B11" s="224"/>
      <c r="C11" s="226"/>
      <c r="D11" s="227"/>
      <c r="E11" s="226"/>
      <c r="F11" s="228"/>
      <c r="G11" s="16" t="s">
        <v>19</v>
      </c>
      <c r="H11" s="16" t="s">
        <v>63</v>
      </c>
      <c r="I11" s="232"/>
      <c r="J11" s="233"/>
      <c r="K11" s="228"/>
      <c r="L11" s="228"/>
      <c r="M11" s="232"/>
      <c r="N11" s="232"/>
      <c r="O11" s="17">
        <v>65.000000000000057</v>
      </c>
      <c r="P11" s="17">
        <v>0.6</v>
      </c>
      <c r="Q11" s="46">
        <v>1000</v>
      </c>
    </row>
    <row r="12" spans="2:17" x14ac:dyDescent="0.25">
      <c r="B12" s="224"/>
      <c r="C12" s="226"/>
      <c r="D12" s="227"/>
      <c r="E12" s="226"/>
      <c r="F12" s="228"/>
      <c r="G12" s="16" t="s">
        <v>22</v>
      </c>
      <c r="H12" s="16" t="s">
        <v>63</v>
      </c>
      <c r="I12" s="232"/>
      <c r="J12" s="233"/>
      <c r="K12" s="228"/>
      <c r="L12" s="228"/>
      <c r="M12" s="232"/>
      <c r="N12" s="232"/>
      <c r="O12" s="17">
        <v>65.000000000000057</v>
      </c>
      <c r="P12" s="17">
        <v>0.6</v>
      </c>
      <c r="Q12" s="46">
        <v>1000</v>
      </c>
    </row>
    <row r="13" spans="2:17" x14ac:dyDescent="0.25">
      <c r="B13" s="224"/>
      <c r="C13" s="226"/>
      <c r="D13" s="227"/>
      <c r="E13" s="226"/>
      <c r="F13" s="228"/>
      <c r="G13" s="16" t="s">
        <v>29</v>
      </c>
      <c r="H13" s="16" t="s">
        <v>63</v>
      </c>
      <c r="I13" s="232"/>
      <c r="J13" s="233"/>
      <c r="K13" s="228"/>
      <c r="L13" s="228"/>
      <c r="M13" s="232"/>
      <c r="N13" s="232"/>
      <c r="O13" s="17">
        <v>65.000000000000057</v>
      </c>
      <c r="P13" s="17">
        <v>0.6</v>
      </c>
      <c r="Q13" s="46">
        <v>1000</v>
      </c>
    </row>
    <row r="14" spans="2:17" x14ac:dyDescent="0.25">
      <c r="B14" s="224"/>
      <c r="C14" s="226"/>
      <c r="D14" s="227"/>
      <c r="E14" s="226"/>
      <c r="F14" s="228"/>
      <c r="G14" s="16" t="s">
        <v>334</v>
      </c>
      <c r="H14" s="16" t="s">
        <v>63</v>
      </c>
      <c r="I14" s="232"/>
      <c r="J14" s="233"/>
      <c r="K14" s="228"/>
      <c r="L14" s="228"/>
      <c r="M14" s="232"/>
      <c r="N14" s="232"/>
      <c r="O14" s="17">
        <v>65.000000000000057</v>
      </c>
      <c r="P14" s="17">
        <v>0.6</v>
      </c>
      <c r="Q14" s="46">
        <v>1000</v>
      </c>
    </row>
    <row r="15" spans="2:17" x14ac:dyDescent="0.25">
      <c r="B15" s="224"/>
      <c r="C15" s="226"/>
      <c r="D15" s="227"/>
      <c r="E15" s="226"/>
      <c r="F15" s="228"/>
      <c r="G15" s="16" t="s">
        <v>23</v>
      </c>
      <c r="H15" s="16" t="s">
        <v>63</v>
      </c>
      <c r="I15" s="232"/>
      <c r="J15" s="233"/>
      <c r="K15" s="228"/>
      <c r="L15" s="228"/>
      <c r="M15" s="232"/>
      <c r="N15" s="232"/>
      <c r="O15" s="17">
        <v>65.000000000000057</v>
      </c>
      <c r="P15" s="17">
        <v>0.6</v>
      </c>
      <c r="Q15" s="46">
        <v>1000</v>
      </c>
    </row>
    <row r="16" spans="2:17" x14ac:dyDescent="0.25">
      <c r="B16" s="224"/>
      <c r="C16" s="226"/>
      <c r="D16" s="227"/>
      <c r="E16" s="226"/>
      <c r="F16" s="228"/>
      <c r="G16" s="16" t="s">
        <v>333</v>
      </c>
      <c r="H16" s="16" t="s">
        <v>63</v>
      </c>
      <c r="I16" s="232"/>
      <c r="J16" s="233"/>
      <c r="K16" s="228"/>
      <c r="L16" s="228"/>
      <c r="M16" s="232"/>
      <c r="N16" s="232"/>
      <c r="O16" s="17">
        <v>65.000000000000057</v>
      </c>
      <c r="P16" s="17">
        <v>0.6</v>
      </c>
      <c r="Q16" s="46">
        <v>1000</v>
      </c>
    </row>
    <row r="17" spans="2:17" x14ac:dyDescent="0.25">
      <c r="B17" s="224"/>
      <c r="C17" s="226"/>
      <c r="D17" s="227"/>
      <c r="E17" s="226"/>
      <c r="F17" s="228"/>
      <c r="G17" s="16" t="s">
        <v>64</v>
      </c>
      <c r="H17" s="16" t="s">
        <v>63</v>
      </c>
      <c r="I17" s="232"/>
      <c r="J17" s="233"/>
      <c r="K17" s="228"/>
      <c r="L17" s="228"/>
      <c r="M17" s="232"/>
      <c r="N17" s="232"/>
      <c r="O17" s="17">
        <v>60.000000000000057</v>
      </c>
      <c r="P17" s="17">
        <v>0.6</v>
      </c>
      <c r="Q17" s="46">
        <v>1000</v>
      </c>
    </row>
    <row r="18" spans="2:17" x14ac:dyDescent="0.25">
      <c r="B18" s="224"/>
      <c r="C18" s="226"/>
      <c r="D18" s="227"/>
      <c r="E18" s="226"/>
      <c r="F18" s="228"/>
      <c r="G18" s="16" t="s">
        <v>335</v>
      </c>
      <c r="H18" s="16" t="s">
        <v>63</v>
      </c>
      <c r="I18" s="232"/>
      <c r="J18" s="233"/>
      <c r="K18" s="228"/>
      <c r="L18" s="228"/>
      <c r="M18" s="232"/>
      <c r="N18" s="232"/>
      <c r="O18" s="17">
        <v>65.000000000000057</v>
      </c>
      <c r="P18" s="17">
        <v>0.6</v>
      </c>
      <c r="Q18" s="46">
        <v>1000</v>
      </c>
    </row>
    <row r="19" spans="2:17" x14ac:dyDescent="0.25">
      <c r="B19" s="224"/>
      <c r="C19" s="226"/>
      <c r="D19" s="227"/>
      <c r="E19" s="226"/>
      <c r="F19" s="228"/>
      <c r="G19" s="16" t="s">
        <v>362</v>
      </c>
      <c r="H19" s="16" t="s">
        <v>63</v>
      </c>
      <c r="I19" s="232"/>
      <c r="J19" s="233"/>
      <c r="K19" s="228"/>
      <c r="L19" s="228"/>
      <c r="M19" s="232"/>
      <c r="N19" s="232"/>
      <c r="O19" s="17">
        <v>65.000000000000057</v>
      </c>
      <c r="P19" s="17">
        <v>0.6</v>
      </c>
      <c r="Q19" s="46">
        <v>1000</v>
      </c>
    </row>
    <row r="20" spans="2:17" x14ac:dyDescent="0.25">
      <c r="B20" s="224"/>
      <c r="C20" s="226"/>
      <c r="D20" s="227"/>
      <c r="E20" s="226"/>
      <c r="F20" s="228"/>
      <c r="G20" s="16" t="s">
        <v>63</v>
      </c>
      <c r="H20" s="16">
        <v>93022</v>
      </c>
      <c r="I20" s="232"/>
      <c r="J20" s="233"/>
      <c r="K20" s="228"/>
      <c r="L20" s="228"/>
      <c r="M20" s="232"/>
      <c r="N20" s="232"/>
      <c r="O20" s="17">
        <v>65.000000000000057</v>
      </c>
      <c r="P20" s="17">
        <v>0.6</v>
      </c>
      <c r="Q20" s="46">
        <v>1000</v>
      </c>
    </row>
    <row r="21" spans="2:17" x14ac:dyDescent="0.25">
      <c r="B21" s="224"/>
      <c r="C21" s="226"/>
      <c r="D21" s="227"/>
      <c r="E21" s="226"/>
      <c r="F21" s="228"/>
      <c r="G21" s="16" t="s">
        <v>63</v>
      </c>
      <c r="H21" s="16" t="s">
        <v>63</v>
      </c>
      <c r="I21" s="232"/>
      <c r="J21" s="233"/>
      <c r="K21" s="228"/>
      <c r="L21" s="228"/>
      <c r="M21" s="232"/>
      <c r="N21" s="232"/>
      <c r="O21" s="17">
        <v>65.000000000000057</v>
      </c>
      <c r="P21" s="17">
        <v>0.6</v>
      </c>
      <c r="Q21" s="46">
        <v>1000</v>
      </c>
    </row>
    <row r="22" spans="2:17" x14ac:dyDescent="0.25">
      <c r="B22" s="224"/>
      <c r="C22" s="226"/>
      <c r="D22" s="227"/>
      <c r="E22" s="226"/>
      <c r="F22" s="228"/>
      <c r="G22" s="16" t="s">
        <v>63</v>
      </c>
      <c r="H22" s="16">
        <v>93067</v>
      </c>
      <c r="I22" s="232"/>
      <c r="J22" s="233"/>
      <c r="K22" s="228"/>
      <c r="L22" s="228"/>
      <c r="M22" s="232"/>
      <c r="N22" s="232"/>
      <c r="O22" s="17">
        <v>65.000000000000057</v>
      </c>
      <c r="P22" s="17">
        <v>0.6</v>
      </c>
      <c r="Q22" s="46">
        <v>1000</v>
      </c>
    </row>
    <row r="23" spans="2:17" x14ac:dyDescent="0.25">
      <c r="B23" s="224"/>
      <c r="C23" s="226"/>
      <c r="D23" s="227"/>
      <c r="E23" s="226"/>
      <c r="F23" s="228"/>
      <c r="G23" s="16" t="s">
        <v>63</v>
      </c>
      <c r="H23" s="16" t="s">
        <v>63</v>
      </c>
      <c r="I23" s="232"/>
      <c r="J23" s="233"/>
      <c r="K23" s="228"/>
      <c r="L23" s="228"/>
      <c r="M23" s="232"/>
      <c r="N23" s="232"/>
      <c r="O23" s="17">
        <v>65.000000000000057</v>
      </c>
      <c r="P23" s="17">
        <v>0.6</v>
      </c>
      <c r="Q23" s="46">
        <v>1000</v>
      </c>
    </row>
    <row r="24" spans="2:17" x14ac:dyDescent="0.25">
      <c r="B24" s="224"/>
      <c r="C24" s="226"/>
      <c r="D24" s="227"/>
      <c r="E24" s="226"/>
      <c r="F24" s="228"/>
      <c r="G24" s="16" t="s">
        <v>63</v>
      </c>
      <c r="H24" s="16">
        <v>93013</v>
      </c>
      <c r="I24" s="232"/>
      <c r="J24" s="233"/>
      <c r="K24" s="228"/>
      <c r="L24" s="228"/>
      <c r="M24" s="232"/>
      <c r="N24" s="232"/>
      <c r="O24" s="17">
        <v>65.000000000000057</v>
      </c>
      <c r="P24" s="17">
        <v>0.6</v>
      </c>
      <c r="Q24" s="46">
        <v>1000</v>
      </c>
    </row>
    <row r="25" spans="2:17" x14ac:dyDescent="0.25">
      <c r="B25" s="224"/>
      <c r="C25" s="226"/>
      <c r="D25" s="227"/>
      <c r="E25" s="226"/>
      <c r="F25" s="228"/>
      <c r="G25" s="16" t="s">
        <v>63</v>
      </c>
      <c r="H25" s="16">
        <v>91321</v>
      </c>
      <c r="I25" s="232"/>
      <c r="J25" s="233"/>
      <c r="K25" s="228"/>
      <c r="L25" s="228"/>
      <c r="M25" s="232"/>
      <c r="N25" s="232"/>
      <c r="O25" s="17">
        <v>65.000000000000057</v>
      </c>
      <c r="P25" s="17">
        <v>0.6</v>
      </c>
      <c r="Q25" s="46">
        <v>1000</v>
      </c>
    </row>
    <row r="26" spans="2:17" x14ac:dyDescent="0.25">
      <c r="B26" s="224"/>
      <c r="C26" s="226"/>
      <c r="D26" s="227"/>
      <c r="E26" s="226"/>
      <c r="F26" s="228"/>
      <c r="G26" s="16" t="s">
        <v>63</v>
      </c>
      <c r="H26" s="16" t="s">
        <v>63</v>
      </c>
      <c r="I26" s="232"/>
      <c r="J26" s="233"/>
      <c r="K26" s="228"/>
      <c r="L26" s="228"/>
      <c r="M26" s="232"/>
      <c r="N26" s="232"/>
      <c r="O26" s="17">
        <v>65.000000000000057</v>
      </c>
      <c r="P26" s="17">
        <v>0.6</v>
      </c>
      <c r="Q26" s="46">
        <v>1000</v>
      </c>
    </row>
    <row r="27" spans="2:17" x14ac:dyDescent="0.25">
      <c r="B27" s="224"/>
      <c r="C27" s="226"/>
      <c r="D27" s="227"/>
      <c r="E27" s="226"/>
      <c r="F27" s="228"/>
      <c r="G27" s="16" t="s">
        <v>63</v>
      </c>
      <c r="H27" s="16">
        <v>91601</v>
      </c>
      <c r="I27" s="232"/>
      <c r="J27" s="233"/>
      <c r="K27" s="228"/>
      <c r="L27" s="228"/>
      <c r="M27" s="232"/>
      <c r="N27" s="232"/>
      <c r="O27" s="17">
        <v>65.000000000000057</v>
      </c>
      <c r="P27" s="17">
        <v>0.6</v>
      </c>
      <c r="Q27" s="46">
        <v>1000</v>
      </c>
    </row>
    <row r="28" spans="2:17" x14ac:dyDescent="0.25">
      <c r="B28" s="224"/>
      <c r="C28" s="226"/>
      <c r="D28" s="227"/>
      <c r="E28" s="226"/>
      <c r="F28" s="228"/>
      <c r="G28" s="16" t="s">
        <v>63</v>
      </c>
      <c r="H28" s="16" t="s">
        <v>63</v>
      </c>
      <c r="I28" s="232"/>
      <c r="J28" s="233"/>
      <c r="K28" s="228"/>
      <c r="L28" s="228"/>
      <c r="M28" s="232"/>
      <c r="N28" s="232"/>
      <c r="O28" s="17">
        <v>65.000000000000057</v>
      </c>
      <c r="P28" s="17">
        <v>0.6</v>
      </c>
      <c r="Q28" s="46">
        <v>1000</v>
      </c>
    </row>
    <row r="29" spans="2:17" x14ac:dyDescent="0.25">
      <c r="B29" s="224"/>
      <c r="C29" s="226"/>
      <c r="D29" s="227"/>
      <c r="E29" s="226"/>
      <c r="F29" s="228"/>
      <c r="G29" s="16" t="s">
        <v>63</v>
      </c>
      <c r="H29" s="16">
        <v>91502</v>
      </c>
      <c r="I29" s="232"/>
      <c r="J29" s="233"/>
      <c r="K29" s="228"/>
      <c r="L29" s="228"/>
      <c r="M29" s="232"/>
      <c r="N29" s="232"/>
      <c r="O29" s="17">
        <v>65.000000000000057</v>
      </c>
      <c r="P29" s="17">
        <v>0.6</v>
      </c>
      <c r="Q29" s="46">
        <v>1000</v>
      </c>
    </row>
    <row r="30" spans="2:17" x14ac:dyDescent="0.25">
      <c r="B30" s="224"/>
      <c r="C30" s="226"/>
      <c r="D30" s="227"/>
      <c r="E30" s="226"/>
      <c r="F30" s="228"/>
      <c r="G30" s="16" t="s">
        <v>63</v>
      </c>
      <c r="H30" s="16">
        <v>91046</v>
      </c>
      <c r="I30" s="232"/>
      <c r="J30" s="233"/>
      <c r="K30" s="228"/>
      <c r="L30" s="228"/>
      <c r="M30" s="232"/>
      <c r="N30" s="232"/>
      <c r="O30" s="17">
        <v>65.000000000000057</v>
      </c>
      <c r="P30" s="17">
        <v>0.6</v>
      </c>
      <c r="Q30" s="46">
        <v>1000</v>
      </c>
    </row>
    <row r="31" spans="2:17" x14ac:dyDescent="0.25">
      <c r="B31" s="224"/>
      <c r="C31" s="226"/>
      <c r="D31" s="227"/>
      <c r="E31" s="226"/>
      <c r="F31" s="228"/>
      <c r="G31" s="16" t="s">
        <v>63</v>
      </c>
      <c r="H31" s="16">
        <v>91202</v>
      </c>
      <c r="I31" s="232"/>
      <c r="J31" s="233"/>
      <c r="K31" s="228"/>
      <c r="L31" s="228"/>
      <c r="M31" s="232"/>
      <c r="N31" s="232"/>
      <c r="O31" s="17">
        <v>65.000000000000057</v>
      </c>
      <c r="P31" s="17">
        <v>0.6</v>
      </c>
      <c r="Q31" s="46">
        <v>1000</v>
      </c>
    </row>
    <row r="32" spans="2:17" x14ac:dyDescent="0.25">
      <c r="B32" s="224"/>
      <c r="C32" s="226"/>
      <c r="D32" s="227"/>
      <c r="E32" s="226"/>
      <c r="F32" s="228"/>
      <c r="G32" s="16" t="s">
        <v>63</v>
      </c>
      <c r="H32" s="16">
        <v>91001</v>
      </c>
      <c r="I32" s="232"/>
      <c r="J32" s="233"/>
      <c r="K32" s="228"/>
      <c r="L32" s="228"/>
      <c r="M32" s="232"/>
      <c r="N32" s="232"/>
      <c r="O32" s="17">
        <v>65.000000000000057</v>
      </c>
      <c r="P32" s="17">
        <v>0.6</v>
      </c>
      <c r="Q32" s="46">
        <v>1000</v>
      </c>
    </row>
    <row r="33" spans="2:17" x14ac:dyDescent="0.25">
      <c r="B33" s="224"/>
      <c r="C33" s="226"/>
      <c r="D33" s="227"/>
      <c r="E33" s="226"/>
      <c r="F33" s="228"/>
      <c r="G33" s="16" t="s">
        <v>63</v>
      </c>
      <c r="H33" s="16">
        <v>90041</v>
      </c>
      <c r="I33" s="232"/>
      <c r="J33" s="233"/>
      <c r="K33" s="228"/>
      <c r="L33" s="228"/>
      <c r="M33" s="232"/>
      <c r="N33" s="232"/>
      <c r="O33" s="17">
        <v>65.000000000000057</v>
      </c>
      <c r="P33" s="17">
        <v>0.6</v>
      </c>
      <c r="Q33" s="46">
        <v>1000</v>
      </c>
    </row>
    <row r="34" spans="2:17" x14ac:dyDescent="0.25">
      <c r="B34" s="224"/>
      <c r="C34" s="226"/>
      <c r="D34" s="227"/>
      <c r="E34" s="226"/>
      <c r="F34" s="228"/>
      <c r="G34" s="16" t="s">
        <v>63</v>
      </c>
      <c r="H34" s="16">
        <v>91030</v>
      </c>
      <c r="I34" s="232"/>
      <c r="J34" s="233"/>
      <c r="K34" s="228"/>
      <c r="L34" s="228"/>
      <c r="M34" s="232"/>
      <c r="N34" s="232"/>
      <c r="O34" s="17">
        <v>65.000000000000057</v>
      </c>
      <c r="P34" s="17">
        <v>0.6</v>
      </c>
      <c r="Q34" s="46">
        <v>1000</v>
      </c>
    </row>
    <row r="35" spans="2:17" x14ac:dyDescent="0.25">
      <c r="B35" s="224"/>
      <c r="C35" s="226"/>
      <c r="D35" s="227"/>
      <c r="E35" s="226"/>
      <c r="F35" s="228"/>
      <c r="G35" s="16" t="s">
        <v>63</v>
      </c>
      <c r="H35" s="16">
        <v>92201</v>
      </c>
      <c r="I35" s="232"/>
      <c r="J35" s="233"/>
      <c r="K35" s="228"/>
      <c r="L35" s="228"/>
      <c r="M35" s="232"/>
      <c r="N35" s="232"/>
      <c r="O35" s="17">
        <v>65.000000000000057</v>
      </c>
      <c r="P35" s="17">
        <v>0.6</v>
      </c>
      <c r="Q35" s="46">
        <v>1000</v>
      </c>
    </row>
    <row r="36" spans="2:17" x14ac:dyDescent="0.25">
      <c r="B36" s="224"/>
      <c r="C36" s="226"/>
      <c r="D36" s="227"/>
      <c r="E36" s="226"/>
      <c r="F36" s="228"/>
      <c r="G36" s="16" t="s">
        <v>63</v>
      </c>
      <c r="H36" s="16">
        <v>90010</v>
      </c>
      <c r="I36" s="232"/>
      <c r="J36" s="233"/>
      <c r="K36" s="228"/>
      <c r="L36" s="228"/>
      <c r="M36" s="232"/>
      <c r="N36" s="232"/>
      <c r="O36" s="17">
        <v>65.000000000000057</v>
      </c>
      <c r="P36" s="17">
        <v>0.6</v>
      </c>
      <c r="Q36" s="46">
        <v>1000</v>
      </c>
    </row>
    <row r="37" spans="2:17" x14ac:dyDescent="0.25">
      <c r="B37" s="224"/>
      <c r="C37" s="226"/>
      <c r="D37" s="227"/>
      <c r="E37" s="226"/>
      <c r="F37" s="228"/>
      <c r="G37" s="16" t="s">
        <v>63</v>
      </c>
      <c r="H37" s="16">
        <v>91770</v>
      </c>
      <c r="I37" s="232"/>
      <c r="J37" s="233"/>
      <c r="K37" s="228"/>
      <c r="L37" s="228"/>
      <c r="M37" s="232"/>
      <c r="N37" s="232"/>
      <c r="O37" s="17">
        <v>65.000000000000057</v>
      </c>
      <c r="P37" s="17">
        <v>0.6</v>
      </c>
      <c r="Q37" s="46">
        <v>1000</v>
      </c>
    </row>
    <row r="38" spans="2:17" x14ac:dyDescent="0.25">
      <c r="B38" s="224"/>
      <c r="C38" s="226"/>
      <c r="D38" s="227"/>
      <c r="E38" s="226"/>
      <c r="F38" s="228"/>
      <c r="G38" s="16" t="s">
        <v>63</v>
      </c>
      <c r="H38" s="16" t="s">
        <v>63</v>
      </c>
      <c r="I38" s="232"/>
      <c r="J38" s="233"/>
      <c r="K38" s="228"/>
      <c r="L38" s="228"/>
      <c r="M38" s="232"/>
      <c r="N38" s="232"/>
      <c r="O38" s="17">
        <v>65.000000000000057</v>
      </c>
      <c r="P38" s="17">
        <v>0.6</v>
      </c>
      <c r="Q38" s="46">
        <v>1000</v>
      </c>
    </row>
    <row r="39" spans="2:17" x14ac:dyDescent="0.25">
      <c r="B39" s="224"/>
      <c r="C39" s="226"/>
      <c r="D39" s="227"/>
      <c r="E39" s="226"/>
      <c r="F39" s="228"/>
      <c r="G39" s="16" t="s">
        <v>63</v>
      </c>
      <c r="H39" s="16" t="s">
        <v>63</v>
      </c>
      <c r="I39" s="232"/>
      <c r="J39" s="233"/>
      <c r="K39" s="228"/>
      <c r="L39" s="228"/>
      <c r="M39" s="232"/>
      <c r="N39" s="232"/>
      <c r="O39" s="17">
        <v>65.000000000000057</v>
      </c>
      <c r="P39" s="17">
        <v>0.6</v>
      </c>
      <c r="Q39" s="46">
        <v>1000</v>
      </c>
    </row>
    <row r="40" spans="2:17" x14ac:dyDescent="0.25">
      <c r="B40" s="224"/>
      <c r="C40" s="226"/>
      <c r="D40" s="227"/>
      <c r="E40" s="226"/>
      <c r="F40" s="228"/>
      <c r="G40" s="16" t="s">
        <v>63</v>
      </c>
      <c r="H40" s="16">
        <v>91331</v>
      </c>
      <c r="I40" s="232"/>
      <c r="J40" s="233"/>
      <c r="K40" s="228"/>
      <c r="L40" s="228"/>
      <c r="M40" s="232"/>
      <c r="N40" s="232"/>
      <c r="O40" s="17">
        <v>65.000000000000057</v>
      </c>
      <c r="P40" s="17">
        <v>0.6</v>
      </c>
      <c r="Q40" s="46">
        <v>1000</v>
      </c>
    </row>
    <row r="41" spans="2:17" x14ac:dyDescent="0.25">
      <c r="B41" s="224"/>
      <c r="C41" s="226"/>
      <c r="D41" s="227"/>
      <c r="E41" s="226"/>
      <c r="F41" s="228"/>
      <c r="G41" s="16" t="s">
        <v>63</v>
      </c>
      <c r="H41" s="16">
        <v>91040</v>
      </c>
      <c r="I41" s="232"/>
      <c r="J41" s="233"/>
      <c r="K41" s="228"/>
      <c r="L41" s="228"/>
      <c r="M41" s="232"/>
      <c r="N41" s="232"/>
      <c r="O41" s="17">
        <v>65.000000000000057</v>
      </c>
      <c r="P41" s="17">
        <v>0.6</v>
      </c>
      <c r="Q41" s="46">
        <v>1000</v>
      </c>
    </row>
    <row r="42" spans="2:17" x14ac:dyDescent="0.25">
      <c r="B42" s="224"/>
      <c r="C42" s="226"/>
      <c r="D42" s="227"/>
      <c r="E42" s="226"/>
      <c r="F42" s="228"/>
      <c r="G42" s="16" t="s">
        <v>63</v>
      </c>
      <c r="H42" s="16">
        <v>90004</v>
      </c>
      <c r="I42" s="232"/>
      <c r="J42" s="233"/>
      <c r="K42" s="228"/>
      <c r="L42" s="228"/>
      <c r="M42" s="232"/>
      <c r="N42" s="232"/>
      <c r="O42" s="17">
        <v>65.000000000000057</v>
      </c>
      <c r="P42" s="17">
        <v>0.6</v>
      </c>
      <c r="Q42" s="46">
        <v>1000</v>
      </c>
    </row>
    <row r="43" spans="2:17" x14ac:dyDescent="0.25">
      <c r="B43" s="224"/>
      <c r="C43" s="226"/>
      <c r="D43" s="227"/>
      <c r="E43" s="226"/>
      <c r="F43" s="228"/>
      <c r="G43" s="16" t="s">
        <v>63</v>
      </c>
      <c r="H43" s="16">
        <v>92258</v>
      </c>
      <c r="I43" s="232"/>
      <c r="J43" s="233"/>
      <c r="K43" s="228"/>
      <c r="L43" s="228"/>
      <c r="M43" s="232"/>
      <c r="N43" s="232"/>
      <c r="O43" s="17">
        <v>65.000000000000057</v>
      </c>
      <c r="P43" s="17">
        <v>0.6</v>
      </c>
      <c r="Q43" s="46">
        <v>1000</v>
      </c>
    </row>
    <row r="44" spans="2:17" x14ac:dyDescent="0.25">
      <c r="B44" s="224"/>
      <c r="C44" s="226"/>
      <c r="D44" s="227"/>
      <c r="E44" s="226"/>
      <c r="F44" s="228"/>
      <c r="G44" s="16" t="s">
        <v>63</v>
      </c>
      <c r="H44" s="16" t="s">
        <v>63</v>
      </c>
      <c r="I44" s="232"/>
      <c r="J44" s="233"/>
      <c r="K44" s="228"/>
      <c r="L44" s="228"/>
      <c r="M44" s="232"/>
      <c r="N44" s="232"/>
      <c r="O44" s="17">
        <v>65.000000000000057</v>
      </c>
      <c r="P44" s="17">
        <v>0.6</v>
      </c>
      <c r="Q44" s="46">
        <v>1000</v>
      </c>
    </row>
    <row r="45" spans="2:17" x14ac:dyDescent="0.25">
      <c r="B45" s="224"/>
      <c r="C45" s="226"/>
      <c r="D45" s="227"/>
      <c r="E45" s="226"/>
      <c r="F45" s="228"/>
      <c r="G45" s="16" t="s">
        <v>63</v>
      </c>
      <c r="H45" s="16">
        <v>90723</v>
      </c>
      <c r="I45" s="232"/>
      <c r="J45" s="233"/>
      <c r="K45" s="228"/>
      <c r="L45" s="228"/>
      <c r="M45" s="232"/>
      <c r="N45" s="232"/>
      <c r="O45" s="17">
        <v>65.000000000000057</v>
      </c>
      <c r="P45" s="17">
        <v>0.6</v>
      </c>
      <c r="Q45" s="46">
        <v>1000</v>
      </c>
    </row>
    <row r="46" spans="2:17" x14ac:dyDescent="0.25">
      <c r="B46" s="224"/>
      <c r="C46" s="226"/>
      <c r="D46" s="227"/>
      <c r="E46" s="226"/>
      <c r="F46" s="228"/>
      <c r="G46" s="16" t="s">
        <v>63</v>
      </c>
      <c r="H46" s="16">
        <v>90744</v>
      </c>
      <c r="I46" s="232"/>
      <c r="J46" s="233"/>
      <c r="K46" s="228"/>
      <c r="L46" s="228"/>
      <c r="M46" s="232"/>
      <c r="N46" s="232"/>
      <c r="O46" s="17">
        <v>65.000000000000057</v>
      </c>
      <c r="P46" s="17">
        <v>0.6</v>
      </c>
      <c r="Q46" s="46">
        <v>1000</v>
      </c>
    </row>
    <row r="47" spans="2:17" x14ac:dyDescent="0.25">
      <c r="B47" s="224"/>
      <c r="C47" s="226"/>
      <c r="D47" s="227"/>
      <c r="E47" s="226"/>
      <c r="F47" s="228"/>
      <c r="G47" s="16" t="s">
        <v>63</v>
      </c>
      <c r="H47" s="16" t="s">
        <v>63</v>
      </c>
      <c r="I47" s="232"/>
      <c r="J47" s="233"/>
      <c r="K47" s="228"/>
      <c r="L47" s="228"/>
      <c r="M47" s="232"/>
      <c r="N47" s="232"/>
      <c r="O47" s="17">
        <v>65.000000000000057</v>
      </c>
      <c r="P47" s="17">
        <v>0.6</v>
      </c>
      <c r="Q47" s="46">
        <v>1000</v>
      </c>
    </row>
    <row r="48" spans="2:17" x14ac:dyDescent="0.25">
      <c r="B48" s="224"/>
      <c r="C48" s="226"/>
      <c r="D48" s="227"/>
      <c r="E48" s="226"/>
      <c r="F48" s="228"/>
      <c r="G48" s="16" t="s">
        <v>63</v>
      </c>
      <c r="H48" s="16">
        <v>91330</v>
      </c>
      <c r="I48" s="232"/>
      <c r="J48" s="233"/>
      <c r="K48" s="228"/>
      <c r="L48" s="228"/>
      <c r="M48" s="232"/>
      <c r="N48" s="232"/>
      <c r="O48" s="17">
        <v>65.000000000000057</v>
      </c>
      <c r="P48" s="17">
        <v>0.6</v>
      </c>
      <c r="Q48" s="46">
        <v>1000</v>
      </c>
    </row>
    <row r="49" spans="2:17" x14ac:dyDescent="0.25">
      <c r="B49" s="224"/>
      <c r="C49" s="226"/>
      <c r="D49" s="227"/>
      <c r="E49" s="226"/>
      <c r="F49" s="228"/>
      <c r="G49" s="16" t="s">
        <v>63</v>
      </c>
      <c r="H49" s="16" t="s">
        <v>63</v>
      </c>
      <c r="I49" s="232"/>
      <c r="J49" s="233"/>
      <c r="K49" s="228"/>
      <c r="L49" s="228"/>
      <c r="M49" s="232"/>
      <c r="N49" s="232"/>
      <c r="O49" s="17">
        <v>65.000000000000057</v>
      </c>
      <c r="P49" s="17">
        <v>0.6</v>
      </c>
      <c r="Q49" s="46">
        <v>1000</v>
      </c>
    </row>
    <row r="50" spans="2:17" x14ac:dyDescent="0.25">
      <c r="B50" s="224"/>
      <c r="C50" s="226"/>
      <c r="D50" s="227"/>
      <c r="E50" s="226"/>
      <c r="F50" s="228"/>
      <c r="G50" s="16" t="s">
        <v>63</v>
      </c>
      <c r="H50" s="16">
        <v>90049</v>
      </c>
      <c r="I50" s="232"/>
      <c r="J50" s="233"/>
      <c r="K50" s="228"/>
      <c r="L50" s="228"/>
      <c r="M50" s="232"/>
      <c r="N50" s="232"/>
      <c r="O50" s="17">
        <v>65.000000000000057</v>
      </c>
      <c r="P50" s="17">
        <v>0.6</v>
      </c>
      <c r="Q50" s="46">
        <v>1000</v>
      </c>
    </row>
    <row r="51" spans="2:17" x14ac:dyDescent="0.25">
      <c r="B51" s="224"/>
      <c r="C51" s="226"/>
      <c r="D51" s="227"/>
      <c r="E51" s="226"/>
      <c r="F51" s="228"/>
      <c r="G51" s="16" t="s">
        <v>63</v>
      </c>
      <c r="H51" s="16">
        <v>91306</v>
      </c>
      <c r="I51" s="232"/>
      <c r="J51" s="233"/>
      <c r="K51" s="228"/>
      <c r="L51" s="228"/>
      <c r="M51" s="232"/>
      <c r="N51" s="232"/>
      <c r="O51" s="17">
        <v>65.000000000000057</v>
      </c>
      <c r="P51" s="17">
        <v>0.6</v>
      </c>
      <c r="Q51" s="46">
        <v>1000</v>
      </c>
    </row>
    <row r="52" spans="2:17" x14ac:dyDescent="0.25">
      <c r="B52" s="224"/>
      <c r="C52" s="226"/>
      <c r="D52" s="227"/>
      <c r="E52" s="226"/>
      <c r="F52" s="228"/>
      <c r="G52" s="16" t="s">
        <v>63</v>
      </c>
      <c r="H52" s="16">
        <v>92210</v>
      </c>
      <c r="I52" s="232"/>
      <c r="J52" s="233"/>
      <c r="K52" s="228"/>
      <c r="L52" s="228"/>
      <c r="M52" s="232"/>
      <c r="N52" s="232"/>
      <c r="O52" s="17">
        <v>65.000000000000057</v>
      </c>
      <c r="P52" s="17">
        <v>0.6</v>
      </c>
      <c r="Q52" s="46">
        <v>1000</v>
      </c>
    </row>
    <row r="53" spans="2:17" x14ac:dyDescent="0.25">
      <c r="B53" s="224"/>
      <c r="C53" s="226"/>
      <c r="D53" s="227"/>
      <c r="E53" s="226"/>
      <c r="F53" s="228"/>
      <c r="G53" s="16" t="s">
        <v>63</v>
      </c>
      <c r="H53" s="16">
        <v>91316</v>
      </c>
      <c r="I53" s="232"/>
      <c r="J53" s="233"/>
      <c r="K53" s="228"/>
      <c r="L53" s="228"/>
      <c r="M53" s="232"/>
      <c r="N53" s="232"/>
      <c r="O53" s="17">
        <v>65.000000000000057</v>
      </c>
      <c r="P53" s="17">
        <v>0.6</v>
      </c>
      <c r="Q53" s="46">
        <v>1000</v>
      </c>
    </row>
    <row r="54" spans="2:17" x14ac:dyDescent="0.25">
      <c r="B54" s="224"/>
      <c r="C54" s="226"/>
      <c r="D54" s="227"/>
      <c r="E54" s="226"/>
      <c r="F54" s="228"/>
      <c r="G54" s="16" t="s">
        <v>63</v>
      </c>
      <c r="H54" s="16">
        <v>90005</v>
      </c>
      <c r="I54" s="232"/>
      <c r="J54" s="233"/>
      <c r="K54" s="228"/>
      <c r="L54" s="228"/>
      <c r="M54" s="232"/>
      <c r="N54" s="232"/>
      <c r="O54" s="17">
        <v>65.000000000000057</v>
      </c>
      <c r="P54" s="17">
        <v>0.6</v>
      </c>
      <c r="Q54" s="46">
        <v>1000</v>
      </c>
    </row>
    <row r="55" spans="2:17" x14ac:dyDescent="0.25">
      <c r="B55" s="224"/>
      <c r="C55" s="226"/>
      <c r="D55" s="227"/>
      <c r="E55" s="226"/>
      <c r="F55" s="228"/>
      <c r="G55" s="16" t="s">
        <v>63</v>
      </c>
      <c r="H55" s="16">
        <v>91303</v>
      </c>
      <c r="I55" s="232"/>
      <c r="J55" s="233"/>
      <c r="K55" s="228"/>
      <c r="L55" s="228"/>
      <c r="M55" s="232"/>
      <c r="N55" s="232"/>
      <c r="O55" s="17">
        <v>65.000000000000057</v>
      </c>
      <c r="P55" s="17">
        <v>0.6</v>
      </c>
      <c r="Q55" s="46">
        <v>1000</v>
      </c>
    </row>
    <row r="56" spans="2:17" x14ac:dyDescent="0.25">
      <c r="B56" s="224"/>
      <c r="C56" s="226"/>
      <c r="D56" s="227"/>
      <c r="E56" s="226"/>
      <c r="F56" s="228"/>
      <c r="G56" s="16" t="s">
        <v>63</v>
      </c>
      <c r="H56" s="16">
        <v>90094</v>
      </c>
      <c r="I56" s="232"/>
      <c r="J56" s="233"/>
      <c r="K56" s="228"/>
      <c r="L56" s="228"/>
      <c r="M56" s="232"/>
      <c r="N56" s="232"/>
      <c r="O56" s="17">
        <v>65.000000000000057</v>
      </c>
      <c r="P56" s="17">
        <v>0.6</v>
      </c>
      <c r="Q56" s="46">
        <v>1000</v>
      </c>
    </row>
    <row r="57" spans="2:17" x14ac:dyDescent="0.25">
      <c r="B57" s="224"/>
      <c r="C57" s="226"/>
      <c r="D57" s="227"/>
      <c r="E57" s="226"/>
      <c r="F57" s="228"/>
      <c r="G57" s="16" t="s">
        <v>63</v>
      </c>
      <c r="H57" s="16">
        <v>90008</v>
      </c>
      <c r="I57" s="232"/>
      <c r="J57" s="233"/>
      <c r="K57" s="228"/>
      <c r="L57" s="228"/>
      <c r="M57" s="232"/>
      <c r="N57" s="232"/>
      <c r="O57" s="17">
        <v>65.000000000000057</v>
      </c>
      <c r="P57" s="17">
        <v>0.6</v>
      </c>
      <c r="Q57" s="46">
        <v>1000</v>
      </c>
    </row>
    <row r="58" spans="2:17" x14ac:dyDescent="0.25">
      <c r="B58" s="224"/>
      <c r="C58" s="226"/>
      <c r="D58" s="227"/>
      <c r="E58" s="226"/>
      <c r="F58" s="228"/>
      <c r="G58" s="16" t="s">
        <v>63</v>
      </c>
      <c r="H58" s="16" t="s">
        <v>63</v>
      </c>
      <c r="I58" s="232"/>
      <c r="J58" s="233"/>
      <c r="K58" s="228"/>
      <c r="L58" s="228"/>
      <c r="M58" s="232"/>
      <c r="N58" s="232"/>
      <c r="O58" s="17">
        <v>65.000000000000057</v>
      </c>
      <c r="P58" s="17">
        <v>0.6</v>
      </c>
      <c r="Q58" s="46">
        <v>1000</v>
      </c>
    </row>
    <row r="59" spans="2:17" x14ac:dyDescent="0.25">
      <c r="B59" s="224"/>
      <c r="C59" s="226"/>
      <c r="D59" s="227"/>
      <c r="E59" s="226"/>
      <c r="F59" s="228"/>
      <c r="G59" s="16" t="s">
        <v>63</v>
      </c>
      <c r="H59" s="16">
        <v>92234</v>
      </c>
      <c r="I59" s="232"/>
      <c r="J59" s="233"/>
      <c r="K59" s="228"/>
      <c r="L59" s="228"/>
      <c r="M59" s="232"/>
      <c r="N59" s="232"/>
      <c r="O59" s="17">
        <v>65.000000000000057</v>
      </c>
      <c r="P59" s="17">
        <v>0.6</v>
      </c>
      <c r="Q59" s="46">
        <v>1000</v>
      </c>
    </row>
    <row r="60" spans="2:17" x14ac:dyDescent="0.25">
      <c r="B60" s="224"/>
      <c r="C60" s="226"/>
      <c r="D60" s="227"/>
      <c r="E60" s="226"/>
      <c r="F60" s="228"/>
      <c r="G60" s="16" t="s">
        <v>63</v>
      </c>
      <c r="H60" s="16">
        <v>90640</v>
      </c>
      <c r="I60" s="232"/>
      <c r="J60" s="233"/>
      <c r="K60" s="228"/>
      <c r="L60" s="228"/>
      <c r="M60" s="232"/>
      <c r="N60" s="232"/>
      <c r="O60" s="17">
        <v>65.000000000000057</v>
      </c>
      <c r="P60" s="17">
        <v>0.6</v>
      </c>
      <c r="Q60" s="46">
        <v>1000</v>
      </c>
    </row>
    <row r="61" spans="2:17" x14ac:dyDescent="0.25">
      <c r="B61" s="224"/>
      <c r="C61" s="226"/>
      <c r="D61" s="227"/>
      <c r="E61" s="226"/>
      <c r="F61" s="228"/>
      <c r="G61" s="16" t="s">
        <v>63</v>
      </c>
      <c r="H61" s="16">
        <v>90001</v>
      </c>
      <c r="I61" s="232"/>
      <c r="J61" s="233"/>
      <c r="K61" s="228"/>
      <c r="L61" s="228"/>
      <c r="M61" s="232"/>
      <c r="N61" s="232"/>
      <c r="O61" s="17">
        <v>65.000000000000057</v>
      </c>
      <c r="P61" s="17">
        <v>0.6</v>
      </c>
      <c r="Q61" s="46">
        <v>1000</v>
      </c>
    </row>
    <row r="62" spans="2:17" x14ac:dyDescent="0.25">
      <c r="B62" s="224"/>
      <c r="C62" s="226"/>
      <c r="D62" s="227"/>
      <c r="E62" s="226"/>
      <c r="F62" s="228"/>
      <c r="G62" s="16" t="s">
        <v>63</v>
      </c>
      <c r="H62" s="16">
        <v>90018</v>
      </c>
      <c r="I62" s="232"/>
      <c r="J62" s="233"/>
      <c r="K62" s="228"/>
      <c r="L62" s="228"/>
      <c r="M62" s="232"/>
      <c r="N62" s="232"/>
      <c r="O62" s="17">
        <v>65.000000000000057</v>
      </c>
      <c r="P62" s="17">
        <v>0.6</v>
      </c>
      <c r="Q62" s="46">
        <v>1000</v>
      </c>
    </row>
    <row r="63" spans="2:17" x14ac:dyDescent="0.25">
      <c r="B63" s="224"/>
      <c r="C63" s="226"/>
      <c r="D63" s="227"/>
      <c r="E63" s="226"/>
      <c r="F63" s="228"/>
      <c r="G63" s="16" t="s">
        <v>63</v>
      </c>
      <c r="H63" s="16">
        <v>90007</v>
      </c>
      <c r="I63" s="232"/>
      <c r="J63" s="233"/>
      <c r="K63" s="228"/>
      <c r="L63" s="228"/>
      <c r="M63" s="232"/>
      <c r="N63" s="232"/>
      <c r="O63" s="17">
        <v>65.000000000000057</v>
      </c>
      <c r="P63" s="17">
        <v>0.6</v>
      </c>
      <c r="Q63" s="46">
        <v>1000</v>
      </c>
    </row>
    <row r="64" spans="2:17" x14ac:dyDescent="0.25">
      <c r="B64" s="224"/>
      <c r="C64" s="226"/>
      <c r="D64" s="227"/>
      <c r="E64" s="226"/>
      <c r="F64" s="228"/>
      <c r="G64" s="16" t="s">
        <v>63</v>
      </c>
      <c r="H64" s="16">
        <v>90045</v>
      </c>
      <c r="I64" s="232"/>
      <c r="J64" s="233"/>
      <c r="K64" s="228"/>
      <c r="L64" s="228"/>
      <c r="M64" s="232"/>
      <c r="N64" s="232"/>
      <c r="O64" s="17">
        <v>65.000000000000057</v>
      </c>
      <c r="P64" s="17">
        <v>0.6</v>
      </c>
      <c r="Q64" s="46">
        <v>1000</v>
      </c>
    </row>
    <row r="65" spans="2:17" x14ac:dyDescent="0.25">
      <c r="B65" s="224"/>
      <c r="C65" s="226"/>
      <c r="D65" s="227"/>
      <c r="E65" s="226"/>
      <c r="F65" s="228"/>
      <c r="G65" s="16" t="s">
        <v>63</v>
      </c>
      <c r="H65" s="16">
        <v>92230</v>
      </c>
      <c r="I65" s="232"/>
      <c r="J65" s="233"/>
      <c r="K65" s="228"/>
      <c r="L65" s="228"/>
      <c r="M65" s="232"/>
      <c r="N65" s="232"/>
      <c r="O65" s="17">
        <v>65.000000000000057</v>
      </c>
      <c r="P65" s="17">
        <v>0.6</v>
      </c>
      <c r="Q65" s="46">
        <v>1000</v>
      </c>
    </row>
    <row r="66" spans="2:17" x14ac:dyDescent="0.25">
      <c r="B66" s="224"/>
      <c r="C66" s="226"/>
      <c r="D66" s="227"/>
      <c r="E66" s="226"/>
      <c r="F66" s="228"/>
      <c r="G66" s="16" t="s">
        <v>63</v>
      </c>
      <c r="H66" s="16">
        <v>90247</v>
      </c>
      <c r="I66" s="232"/>
      <c r="J66" s="233"/>
      <c r="K66" s="228"/>
      <c r="L66" s="228"/>
      <c r="M66" s="232"/>
      <c r="N66" s="232"/>
      <c r="O66" s="17">
        <v>65.000000000000057</v>
      </c>
      <c r="P66" s="17">
        <v>0.6</v>
      </c>
      <c r="Q66" s="46">
        <v>1000</v>
      </c>
    </row>
    <row r="67" spans="2:17" x14ac:dyDescent="0.25">
      <c r="B67" s="224"/>
      <c r="C67" s="226"/>
      <c r="D67" s="227"/>
      <c r="E67" s="226"/>
      <c r="F67" s="228"/>
      <c r="G67" s="16" t="s">
        <v>63</v>
      </c>
      <c r="H67" s="16">
        <v>90254</v>
      </c>
      <c r="I67" s="232"/>
      <c r="J67" s="233"/>
      <c r="K67" s="228"/>
      <c r="L67" s="228"/>
      <c r="M67" s="232"/>
      <c r="N67" s="232"/>
      <c r="O67" s="17">
        <v>65.000000000000057</v>
      </c>
      <c r="P67" s="17">
        <v>0.6</v>
      </c>
      <c r="Q67" s="46">
        <v>1000</v>
      </c>
    </row>
    <row r="68" spans="2:17" x14ac:dyDescent="0.25">
      <c r="B68" s="224"/>
      <c r="C68" s="226"/>
      <c r="D68" s="227"/>
      <c r="E68" s="226"/>
      <c r="F68" s="228"/>
      <c r="G68" s="16" t="s">
        <v>63</v>
      </c>
      <c r="H68" s="16">
        <v>90274</v>
      </c>
      <c r="I68" s="232"/>
      <c r="J68" s="233"/>
      <c r="K68" s="228"/>
      <c r="L68" s="228"/>
      <c r="M68" s="232"/>
      <c r="N68" s="232"/>
      <c r="O68" s="17">
        <v>65.000000000000057</v>
      </c>
      <c r="P68" s="17">
        <v>0.6</v>
      </c>
      <c r="Q68" s="46">
        <v>1000</v>
      </c>
    </row>
    <row r="69" spans="2:17" x14ac:dyDescent="0.25">
      <c r="B69" s="224"/>
      <c r="C69" s="226"/>
      <c r="D69" s="227"/>
      <c r="E69" s="226"/>
      <c r="F69" s="228"/>
      <c r="G69" s="16" t="s">
        <v>63</v>
      </c>
      <c r="H69" s="16">
        <v>90059</v>
      </c>
      <c r="I69" s="232"/>
      <c r="J69" s="233"/>
      <c r="K69" s="228"/>
      <c r="L69" s="228"/>
      <c r="M69" s="232"/>
      <c r="N69" s="232"/>
      <c r="O69" s="17">
        <v>65.000000000000057</v>
      </c>
      <c r="P69" s="17">
        <v>0.6</v>
      </c>
      <c r="Q69" s="46">
        <v>1000</v>
      </c>
    </row>
    <row r="70" spans="2:17" x14ac:dyDescent="0.25">
      <c r="B70" s="224"/>
      <c r="C70" s="226"/>
      <c r="D70" s="227"/>
      <c r="E70" s="226"/>
      <c r="F70" s="228"/>
      <c r="G70" s="16" t="s">
        <v>63</v>
      </c>
      <c r="H70" s="16">
        <v>90034</v>
      </c>
      <c r="I70" s="232"/>
      <c r="J70" s="233"/>
      <c r="K70" s="228"/>
      <c r="L70" s="228"/>
      <c r="M70" s="232"/>
      <c r="N70" s="232"/>
      <c r="O70" s="17">
        <v>65.000000000000057</v>
      </c>
      <c r="P70" s="17">
        <v>0.6</v>
      </c>
      <c r="Q70" s="46">
        <v>1000</v>
      </c>
    </row>
    <row r="71" spans="2:17" x14ac:dyDescent="0.25">
      <c r="B71" s="224"/>
      <c r="C71" s="226"/>
      <c r="D71" s="227"/>
      <c r="E71" s="226"/>
      <c r="F71" s="228"/>
      <c r="G71" s="16" t="s">
        <v>63</v>
      </c>
      <c r="H71" s="16">
        <v>90745</v>
      </c>
      <c r="I71" s="232"/>
      <c r="J71" s="233"/>
      <c r="K71" s="228"/>
      <c r="L71" s="228"/>
      <c r="M71" s="232"/>
      <c r="N71" s="232"/>
      <c r="O71" s="17">
        <v>65.000000000000057</v>
      </c>
      <c r="P71" s="17">
        <v>0.6</v>
      </c>
      <c r="Q71" s="46">
        <v>1000</v>
      </c>
    </row>
    <row r="72" spans="2:17" x14ac:dyDescent="0.25">
      <c r="B72" s="224"/>
      <c r="C72" s="226"/>
      <c r="D72" s="227"/>
      <c r="E72" s="226"/>
      <c r="F72" s="228"/>
      <c r="G72" s="16" t="s">
        <v>63</v>
      </c>
      <c r="H72" s="16" t="s">
        <v>63</v>
      </c>
      <c r="I72" s="232"/>
      <c r="J72" s="233"/>
      <c r="K72" s="228"/>
      <c r="L72" s="228"/>
      <c r="M72" s="232"/>
      <c r="N72" s="232"/>
      <c r="O72" s="17">
        <v>65.000000000000057</v>
      </c>
      <c r="P72" s="17">
        <v>0.6</v>
      </c>
      <c r="Q72" s="46">
        <v>1000</v>
      </c>
    </row>
    <row r="73" spans="2:17" x14ac:dyDescent="0.25">
      <c r="B73" s="224"/>
      <c r="C73" s="226"/>
      <c r="D73" s="227"/>
      <c r="E73" s="226"/>
      <c r="F73" s="228"/>
      <c r="G73" s="16" t="s">
        <v>63</v>
      </c>
      <c r="H73" s="16" t="s">
        <v>63</v>
      </c>
      <c r="I73" s="232"/>
      <c r="J73" s="233"/>
      <c r="K73" s="228"/>
      <c r="L73" s="228"/>
      <c r="M73" s="232"/>
      <c r="N73" s="232"/>
      <c r="O73" s="17">
        <v>65.000000000000057</v>
      </c>
      <c r="P73" s="17">
        <v>0.6</v>
      </c>
      <c r="Q73" s="46">
        <v>1000</v>
      </c>
    </row>
    <row r="74" spans="2:17" x14ac:dyDescent="0.25">
      <c r="B74" s="224"/>
      <c r="C74" s="226"/>
      <c r="D74" s="227"/>
      <c r="E74" s="226"/>
      <c r="F74" s="228"/>
      <c r="G74" s="16" t="s">
        <v>63</v>
      </c>
      <c r="H74" s="16" t="s">
        <v>63</v>
      </c>
      <c r="I74" s="232"/>
      <c r="J74" s="233"/>
      <c r="K74" s="228"/>
      <c r="L74" s="228"/>
      <c r="M74" s="232"/>
      <c r="N74" s="232"/>
      <c r="O74" s="17">
        <v>65.000000000000057</v>
      </c>
      <c r="P74" s="17">
        <v>0.6</v>
      </c>
      <c r="Q74" s="46">
        <v>1000</v>
      </c>
    </row>
    <row r="75" spans="2:17" x14ac:dyDescent="0.25">
      <c r="B75" s="224"/>
      <c r="C75" s="226"/>
      <c r="D75" s="227"/>
      <c r="E75" s="226"/>
      <c r="F75" s="228"/>
      <c r="G75" s="16" t="s">
        <v>63</v>
      </c>
      <c r="H75" s="16" t="s">
        <v>63</v>
      </c>
      <c r="I75" s="232"/>
      <c r="J75" s="233"/>
      <c r="K75" s="228"/>
      <c r="L75" s="228"/>
      <c r="M75" s="232"/>
      <c r="N75" s="232"/>
      <c r="O75" s="17">
        <v>65.000000000000057</v>
      </c>
      <c r="P75" s="17">
        <v>0.6</v>
      </c>
      <c r="Q75" s="46">
        <v>1000</v>
      </c>
    </row>
    <row r="76" spans="2:17" x14ac:dyDescent="0.25">
      <c r="B76" s="224"/>
      <c r="C76" s="226"/>
      <c r="D76" s="227"/>
      <c r="E76" s="226"/>
      <c r="F76" s="228"/>
      <c r="G76" s="16" t="s">
        <v>63</v>
      </c>
      <c r="H76" s="16">
        <v>90275</v>
      </c>
      <c r="I76" s="232"/>
      <c r="J76" s="233"/>
      <c r="K76" s="228"/>
      <c r="L76" s="228"/>
      <c r="M76" s="232"/>
      <c r="N76" s="232"/>
      <c r="O76" s="17">
        <v>65.000000000000057</v>
      </c>
      <c r="P76" s="17">
        <v>0.6</v>
      </c>
      <c r="Q76" s="46">
        <v>1000</v>
      </c>
    </row>
    <row r="77" spans="2:17" x14ac:dyDescent="0.25">
      <c r="B77" s="224"/>
      <c r="C77" s="226"/>
      <c r="D77" s="227"/>
      <c r="E77" s="226"/>
      <c r="F77" s="228"/>
      <c r="G77" s="16" t="s">
        <v>63</v>
      </c>
      <c r="H77" s="16">
        <v>92805</v>
      </c>
      <c r="I77" s="232"/>
      <c r="J77" s="233"/>
      <c r="K77" s="228"/>
      <c r="L77" s="228"/>
      <c r="M77" s="232"/>
      <c r="N77" s="232"/>
      <c r="O77" s="17">
        <v>65.000000000000057</v>
      </c>
      <c r="P77" s="17">
        <v>0.6</v>
      </c>
      <c r="Q77" s="46">
        <v>1000</v>
      </c>
    </row>
    <row r="78" spans="2:17" x14ac:dyDescent="0.25">
      <c r="B78" s="224"/>
      <c r="C78" s="226"/>
      <c r="D78" s="227"/>
      <c r="E78" s="226"/>
      <c r="F78" s="228"/>
      <c r="G78" s="16" t="s">
        <v>63</v>
      </c>
      <c r="H78" s="16">
        <v>90620</v>
      </c>
      <c r="I78" s="232"/>
      <c r="J78" s="233"/>
      <c r="K78" s="228"/>
      <c r="L78" s="228"/>
      <c r="M78" s="232"/>
      <c r="N78" s="232"/>
      <c r="O78" s="17">
        <v>65.000000000000057</v>
      </c>
      <c r="P78" s="17">
        <v>0.6</v>
      </c>
      <c r="Q78" s="46">
        <v>1000</v>
      </c>
    </row>
    <row r="79" spans="2:17" x14ac:dyDescent="0.25">
      <c r="B79" s="224"/>
      <c r="C79" s="226"/>
      <c r="D79" s="227"/>
      <c r="E79" s="226"/>
      <c r="F79" s="228"/>
      <c r="G79" s="16" t="s">
        <v>63</v>
      </c>
      <c r="H79" s="16">
        <v>90622</v>
      </c>
      <c r="I79" s="232"/>
      <c r="J79" s="233"/>
      <c r="K79" s="228"/>
      <c r="L79" s="228"/>
      <c r="M79" s="232"/>
      <c r="N79" s="232"/>
      <c r="O79" s="17">
        <v>65.000000000000057</v>
      </c>
      <c r="P79" s="17">
        <v>0.6</v>
      </c>
      <c r="Q79" s="46">
        <v>1000</v>
      </c>
    </row>
    <row r="80" spans="2:17" x14ac:dyDescent="0.25">
      <c r="B80" s="224"/>
      <c r="C80" s="226"/>
      <c r="D80" s="227"/>
      <c r="E80" s="226"/>
      <c r="F80" s="228"/>
      <c r="G80" s="16" t="s">
        <v>63</v>
      </c>
      <c r="H80" s="16">
        <v>90623</v>
      </c>
      <c r="I80" s="232"/>
      <c r="J80" s="233"/>
      <c r="K80" s="228"/>
      <c r="L80" s="228"/>
      <c r="M80" s="232"/>
      <c r="N80" s="232"/>
      <c r="O80" s="17">
        <v>65.000000000000057</v>
      </c>
      <c r="P80" s="17">
        <v>0.6</v>
      </c>
      <c r="Q80" s="46">
        <v>1000</v>
      </c>
    </row>
    <row r="81" spans="2:17" x14ac:dyDescent="0.25">
      <c r="B81" s="224"/>
      <c r="C81" s="226"/>
      <c r="D81" s="227"/>
      <c r="E81" s="226"/>
      <c r="F81" s="228"/>
      <c r="G81" s="16" t="s">
        <v>363</v>
      </c>
      <c r="H81" s="16">
        <v>92225</v>
      </c>
      <c r="I81" s="232"/>
      <c r="J81" s="233"/>
      <c r="K81" s="228"/>
      <c r="L81" s="228"/>
      <c r="M81" s="232"/>
      <c r="N81" s="232"/>
      <c r="O81" s="17">
        <v>65.000000000000057</v>
      </c>
      <c r="P81" s="17">
        <v>0.6</v>
      </c>
      <c r="Q81" s="46">
        <v>1000</v>
      </c>
    </row>
    <row r="82" spans="2:17" x14ac:dyDescent="0.25">
      <c r="B82" s="224"/>
      <c r="C82" s="226"/>
      <c r="D82" s="227"/>
      <c r="E82" s="226"/>
      <c r="F82" s="228"/>
      <c r="G82" s="16" t="s">
        <v>63</v>
      </c>
      <c r="H82" s="16">
        <v>92544</v>
      </c>
      <c r="I82" s="232"/>
      <c r="J82" s="233"/>
      <c r="K82" s="228"/>
      <c r="L82" s="228"/>
      <c r="M82" s="232"/>
      <c r="N82" s="232"/>
      <c r="O82" s="17">
        <v>65.000000000000057</v>
      </c>
      <c r="P82" s="17">
        <v>0.6</v>
      </c>
      <c r="Q82" s="46">
        <v>1000</v>
      </c>
    </row>
    <row r="83" spans="2:17" x14ac:dyDescent="0.25">
      <c r="B83" s="224"/>
      <c r="C83" s="226"/>
      <c r="D83" s="227"/>
      <c r="E83" s="226"/>
      <c r="F83" s="228"/>
      <c r="G83" s="16" t="s">
        <v>63</v>
      </c>
      <c r="H83" s="16">
        <v>90706</v>
      </c>
      <c r="I83" s="232"/>
      <c r="J83" s="233"/>
      <c r="K83" s="228"/>
      <c r="L83" s="228"/>
      <c r="M83" s="232"/>
      <c r="N83" s="232"/>
      <c r="O83" s="17">
        <v>65.000000000000057</v>
      </c>
      <c r="P83" s="17">
        <v>0.6</v>
      </c>
      <c r="Q83" s="46">
        <v>1000</v>
      </c>
    </row>
    <row r="84" spans="2:17" x14ac:dyDescent="0.25">
      <c r="B84" s="224"/>
      <c r="C84" s="226"/>
      <c r="D84" s="227"/>
      <c r="E84" s="226"/>
      <c r="F84" s="228"/>
      <c r="G84" s="16" t="s">
        <v>63</v>
      </c>
      <c r="H84" s="16">
        <v>90804</v>
      </c>
      <c r="I84" s="232"/>
      <c r="J84" s="233"/>
      <c r="K84" s="228"/>
      <c r="L84" s="228"/>
      <c r="M84" s="232"/>
      <c r="N84" s="232"/>
      <c r="O84" s="17">
        <v>65.000000000000057</v>
      </c>
      <c r="P84" s="17">
        <v>0.6</v>
      </c>
      <c r="Q84" s="46">
        <v>1000</v>
      </c>
    </row>
    <row r="85" spans="2:17" x14ac:dyDescent="0.25">
      <c r="B85" s="224"/>
      <c r="C85" s="226"/>
      <c r="D85" s="227"/>
      <c r="E85" s="226"/>
      <c r="F85" s="228"/>
      <c r="G85" s="16" t="s">
        <v>63</v>
      </c>
      <c r="H85" s="16">
        <v>90242</v>
      </c>
      <c r="I85" s="232"/>
      <c r="J85" s="233"/>
      <c r="K85" s="228"/>
      <c r="L85" s="228"/>
      <c r="M85" s="232"/>
      <c r="N85" s="232"/>
      <c r="O85" s="17">
        <v>65.000000000000057</v>
      </c>
      <c r="P85" s="17">
        <v>0.6</v>
      </c>
      <c r="Q85" s="46">
        <v>1000</v>
      </c>
    </row>
    <row r="86" spans="2:17" x14ac:dyDescent="0.25">
      <c r="B86" s="224"/>
      <c r="C86" s="226"/>
      <c r="D86" s="227"/>
      <c r="E86" s="226"/>
      <c r="F86" s="228"/>
      <c r="G86" s="16" t="s">
        <v>63</v>
      </c>
      <c r="H86" s="16" t="s">
        <v>63</v>
      </c>
      <c r="I86" s="232"/>
      <c r="J86" s="233"/>
      <c r="K86" s="228"/>
      <c r="L86" s="228"/>
      <c r="M86" s="232"/>
      <c r="N86" s="232"/>
      <c r="O86" s="17">
        <v>65.000000000000057</v>
      </c>
      <c r="P86" s="17">
        <v>0.6</v>
      </c>
      <c r="Q86" s="46">
        <v>1000</v>
      </c>
    </row>
    <row r="87" spans="2:17" x14ac:dyDescent="0.25">
      <c r="B87" s="224"/>
      <c r="C87" s="226"/>
      <c r="D87" s="227"/>
      <c r="E87" s="226"/>
      <c r="F87" s="228"/>
      <c r="G87" s="16" t="s">
        <v>63</v>
      </c>
      <c r="H87" s="16" t="s">
        <v>63</v>
      </c>
      <c r="I87" s="232"/>
      <c r="J87" s="233"/>
      <c r="K87" s="228"/>
      <c r="L87" s="228"/>
      <c r="M87" s="232"/>
      <c r="N87" s="232"/>
      <c r="O87" s="17">
        <v>65.000000000000057</v>
      </c>
      <c r="P87" s="17">
        <v>0.6</v>
      </c>
      <c r="Q87" s="46">
        <v>1000</v>
      </c>
    </row>
    <row r="88" spans="2:17" x14ac:dyDescent="0.25">
      <c r="B88" s="224"/>
      <c r="C88" s="226"/>
      <c r="D88" s="227"/>
      <c r="E88" s="226"/>
      <c r="F88" s="228"/>
      <c r="G88" s="16" t="s">
        <v>63</v>
      </c>
      <c r="H88" s="16" t="s">
        <v>63</v>
      </c>
      <c r="I88" s="232"/>
      <c r="J88" s="233"/>
      <c r="K88" s="228"/>
      <c r="L88" s="228"/>
      <c r="M88" s="232"/>
      <c r="N88" s="232"/>
      <c r="O88" s="17">
        <v>65.000000000000057</v>
      </c>
      <c r="P88" s="17">
        <v>0.6</v>
      </c>
      <c r="Q88" s="46">
        <v>1000</v>
      </c>
    </row>
    <row r="89" spans="2:17" x14ac:dyDescent="0.25">
      <c r="B89" s="224"/>
      <c r="C89" s="226"/>
      <c r="D89" s="227"/>
      <c r="E89" s="226"/>
      <c r="F89" s="228"/>
      <c r="G89" s="16" t="s">
        <v>63</v>
      </c>
      <c r="H89" s="16" t="s">
        <v>63</v>
      </c>
      <c r="I89" s="232"/>
      <c r="J89" s="233"/>
      <c r="K89" s="228"/>
      <c r="L89" s="228"/>
      <c r="M89" s="232"/>
      <c r="N89" s="232"/>
      <c r="O89" s="17">
        <v>65.000000000000057</v>
      </c>
      <c r="P89" s="17">
        <v>0.6</v>
      </c>
      <c r="Q89" s="46">
        <v>1000</v>
      </c>
    </row>
    <row r="90" spans="2:17" x14ac:dyDescent="0.25">
      <c r="B90" s="224"/>
      <c r="C90" s="226"/>
      <c r="D90" s="227"/>
      <c r="E90" s="226"/>
      <c r="F90" s="228"/>
      <c r="G90" s="16" t="s">
        <v>63</v>
      </c>
      <c r="H90" s="16">
        <v>92861</v>
      </c>
      <c r="I90" s="232"/>
      <c r="J90" s="233"/>
      <c r="K90" s="228"/>
      <c r="L90" s="228"/>
      <c r="M90" s="232"/>
      <c r="N90" s="232"/>
      <c r="O90" s="17">
        <v>65.000000000000057</v>
      </c>
      <c r="P90" s="17">
        <v>0.6</v>
      </c>
      <c r="Q90" s="46">
        <v>1000</v>
      </c>
    </row>
    <row r="91" spans="2:17" x14ac:dyDescent="0.25">
      <c r="B91" s="224"/>
      <c r="C91" s="226"/>
      <c r="D91" s="227"/>
      <c r="E91" s="226"/>
      <c r="F91" s="228"/>
      <c r="G91" s="16" t="s">
        <v>63</v>
      </c>
      <c r="H91" s="16" t="s">
        <v>63</v>
      </c>
      <c r="I91" s="232"/>
      <c r="J91" s="233"/>
      <c r="K91" s="228"/>
      <c r="L91" s="228"/>
      <c r="M91" s="232"/>
      <c r="N91" s="232"/>
      <c r="O91" s="17">
        <v>65.000000000000057</v>
      </c>
      <c r="P91" s="17">
        <v>0.6</v>
      </c>
      <c r="Q91" s="46">
        <v>1000</v>
      </c>
    </row>
    <row r="92" spans="2:17" x14ac:dyDescent="0.25">
      <c r="B92" s="224"/>
      <c r="C92" s="226"/>
      <c r="D92" s="227"/>
      <c r="E92" s="226"/>
      <c r="F92" s="228"/>
      <c r="G92" s="16" t="s">
        <v>63</v>
      </c>
      <c r="H92" s="16">
        <v>92868</v>
      </c>
      <c r="I92" s="232"/>
      <c r="J92" s="233"/>
      <c r="K92" s="228"/>
      <c r="L92" s="228"/>
      <c r="M92" s="232"/>
      <c r="N92" s="232"/>
      <c r="O92" s="17">
        <v>65.000000000000057</v>
      </c>
      <c r="P92" s="17">
        <v>0.6</v>
      </c>
      <c r="Q92" s="46">
        <v>1000</v>
      </c>
    </row>
    <row r="93" spans="2:17" x14ac:dyDescent="0.25">
      <c r="B93" s="224"/>
      <c r="C93" s="226"/>
      <c r="D93" s="227"/>
      <c r="E93" s="226"/>
      <c r="F93" s="228"/>
      <c r="G93" s="16" t="s">
        <v>63</v>
      </c>
      <c r="H93" s="16">
        <v>92602</v>
      </c>
      <c r="I93" s="232"/>
      <c r="J93" s="233"/>
      <c r="K93" s="228"/>
      <c r="L93" s="228"/>
      <c r="M93" s="232"/>
      <c r="N93" s="232"/>
      <c r="O93" s="17">
        <v>65.000000000000057</v>
      </c>
      <c r="P93" s="17">
        <v>0.6</v>
      </c>
      <c r="Q93" s="46">
        <v>1000</v>
      </c>
    </row>
    <row r="94" spans="2:17" x14ac:dyDescent="0.25">
      <c r="B94" s="224"/>
      <c r="C94" s="226"/>
      <c r="D94" s="227"/>
      <c r="E94" s="226"/>
      <c r="F94" s="228"/>
      <c r="G94" s="16" t="s">
        <v>63</v>
      </c>
      <c r="H94" s="16">
        <v>92603</v>
      </c>
      <c r="I94" s="232"/>
      <c r="J94" s="233"/>
      <c r="K94" s="228"/>
      <c r="L94" s="228"/>
      <c r="M94" s="232"/>
      <c r="N94" s="232"/>
      <c r="O94" s="17">
        <v>65.000000000000057</v>
      </c>
      <c r="P94" s="17">
        <v>0.6</v>
      </c>
      <c r="Q94" s="46">
        <v>1000</v>
      </c>
    </row>
    <row r="95" spans="2:17" x14ac:dyDescent="0.25">
      <c r="B95" s="224"/>
      <c r="C95" s="226"/>
      <c r="D95" s="227"/>
      <c r="E95" s="226"/>
      <c r="F95" s="228"/>
      <c r="G95" s="16" t="s">
        <v>63</v>
      </c>
      <c r="H95" s="16">
        <v>92646</v>
      </c>
      <c r="I95" s="232"/>
      <c r="J95" s="233"/>
      <c r="K95" s="228"/>
      <c r="L95" s="228"/>
      <c r="M95" s="232"/>
      <c r="N95" s="232"/>
      <c r="O95" s="17">
        <v>65.000000000000057</v>
      </c>
      <c r="P95" s="17">
        <v>0.6</v>
      </c>
      <c r="Q95" s="46">
        <v>1000</v>
      </c>
    </row>
    <row r="96" spans="2:17" x14ac:dyDescent="0.25">
      <c r="B96" s="224"/>
      <c r="C96" s="226"/>
      <c r="D96" s="227"/>
      <c r="E96" s="226"/>
      <c r="F96" s="228"/>
      <c r="G96" s="16" t="s">
        <v>63</v>
      </c>
      <c r="H96" s="16">
        <v>92624</v>
      </c>
      <c r="I96" s="232"/>
      <c r="J96" s="233"/>
      <c r="K96" s="228"/>
      <c r="L96" s="228"/>
      <c r="M96" s="232"/>
      <c r="N96" s="232"/>
      <c r="O96" s="17">
        <v>65.000000000000057</v>
      </c>
      <c r="P96" s="17">
        <v>0.6</v>
      </c>
      <c r="Q96" s="46">
        <v>1000</v>
      </c>
    </row>
    <row r="97" spans="2:17" x14ac:dyDescent="0.25">
      <c r="B97" s="224"/>
      <c r="C97" s="226"/>
      <c r="D97" s="227"/>
      <c r="E97" s="226"/>
      <c r="F97" s="228"/>
      <c r="G97" s="16" t="s">
        <v>63</v>
      </c>
      <c r="H97" s="16">
        <v>92703</v>
      </c>
      <c r="I97" s="232"/>
      <c r="J97" s="233"/>
      <c r="K97" s="228"/>
      <c r="L97" s="228"/>
      <c r="M97" s="232"/>
      <c r="N97" s="232"/>
      <c r="O97" s="17">
        <v>65.000000000000057</v>
      </c>
      <c r="P97" s="17">
        <v>0.6</v>
      </c>
      <c r="Q97" s="46">
        <v>1000</v>
      </c>
    </row>
    <row r="98" spans="2:17" x14ac:dyDescent="0.25">
      <c r="B98" s="224"/>
      <c r="C98" s="226"/>
      <c r="D98" s="227"/>
      <c r="E98" s="226"/>
      <c r="F98" s="228"/>
      <c r="G98" s="16" t="s">
        <v>63</v>
      </c>
      <c r="H98" s="16">
        <v>92647</v>
      </c>
      <c r="I98" s="232"/>
      <c r="J98" s="233"/>
      <c r="K98" s="228"/>
      <c r="L98" s="228"/>
      <c r="M98" s="232"/>
      <c r="N98" s="232"/>
      <c r="O98" s="17">
        <v>65.000000000000057</v>
      </c>
      <c r="P98" s="17">
        <v>0.6</v>
      </c>
      <c r="Q98" s="46">
        <v>1000</v>
      </c>
    </row>
    <row r="99" spans="2:17" x14ac:dyDescent="0.25">
      <c r="B99" s="224"/>
      <c r="C99" s="226"/>
      <c r="D99" s="227"/>
      <c r="E99" s="226"/>
      <c r="F99" s="228"/>
      <c r="G99" s="16" t="s">
        <v>63</v>
      </c>
      <c r="H99" s="16">
        <v>90720</v>
      </c>
      <c r="I99" s="232"/>
      <c r="J99" s="233"/>
      <c r="K99" s="228"/>
      <c r="L99" s="228"/>
      <c r="M99" s="232"/>
      <c r="N99" s="232"/>
      <c r="O99" s="17">
        <v>65.000000000000057</v>
      </c>
      <c r="P99" s="17">
        <v>0.6</v>
      </c>
      <c r="Q99" s="46">
        <v>1000</v>
      </c>
    </row>
    <row r="100" spans="2:17" x14ac:dyDescent="0.25">
      <c r="B100" s="224"/>
      <c r="C100" s="226"/>
      <c r="D100" s="227"/>
      <c r="E100" s="226"/>
      <c r="F100" s="228"/>
      <c r="G100" s="16" t="s">
        <v>63</v>
      </c>
      <c r="H100" s="16">
        <v>92886</v>
      </c>
      <c r="I100" s="232"/>
      <c r="J100" s="233"/>
      <c r="K100" s="228"/>
      <c r="L100" s="228"/>
      <c r="M100" s="232"/>
      <c r="N100" s="232"/>
      <c r="O100" s="17">
        <v>65.000000000000057</v>
      </c>
      <c r="P100" s="17">
        <v>0.6</v>
      </c>
      <c r="Q100" s="46">
        <v>1000</v>
      </c>
    </row>
    <row r="101" spans="2:17" x14ac:dyDescent="0.25">
      <c r="B101" s="224"/>
      <c r="C101" s="226"/>
      <c r="D101" s="227"/>
      <c r="E101" s="226"/>
      <c r="F101" s="228"/>
      <c r="G101" s="16" t="s">
        <v>63</v>
      </c>
      <c r="H101" s="16">
        <v>92807</v>
      </c>
      <c r="I101" s="232"/>
      <c r="J101" s="233"/>
      <c r="K101" s="228"/>
      <c r="L101" s="228"/>
      <c r="M101" s="232"/>
      <c r="N101" s="232"/>
      <c r="O101" s="17">
        <v>65.000000000000057</v>
      </c>
      <c r="P101" s="17">
        <v>0.6</v>
      </c>
      <c r="Q101" s="46">
        <v>1000</v>
      </c>
    </row>
    <row r="102" spans="2:17" x14ac:dyDescent="0.25">
      <c r="B102" s="224"/>
      <c r="C102" s="226"/>
      <c r="D102" s="227"/>
      <c r="E102" s="226"/>
      <c r="F102" s="228"/>
      <c r="G102" s="16" t="s">
        <v>63</v>
      </c>
      <c r="H102" s="16" t="s">
        <v>63</v>
      </c>
      <c r="I102" s="232"/>
      <c r="J102" s="233"/>
      <c r="K102" s="228"/>
      <c r="L102" s="228"/>
      <c r="M102" s="232"/>
      <c r="N102" s="232"/>
      <c r="O102" s="17">
        <v>65.000000000000057</v>
      </c>
      <c r="P102" s="17">
        <v>0.6</v>
      </c>
      <c r="Q102" s="46">
        <v>1000</v>
      </c>
    </row>
    <row r="103" spans="2:17" x14ac:dyDescent="0.25">
      <c r="B103" s="224"/>
      <c r="C103" s="226"/>
      <c r="D103" s="227"/>
      <c r="E103" s="226"/>
      <c r="F103" s="228"/>
      <c r="G103" s="16" t="s">
        <v>63</v>
      </c>
      <c r="H103" s="16" t="s">
        <v>63</v>
      </c>
      <c r="I103" s="232"/>
      <c r="J103" s="233"/>
      <c r="K103" s="228"/>
      <c r="L103" s="228"/>
      <c r="M103" s="232"/>
      <c r="N103" s="232"/>
      <c r="O103" s="17">
        <v>65.000000000000057</v>
      </c>
      <c r="P103" s="17">
        <v>0.6</v>
      </c>
      <c r="Q103" s="46">
        <v>1000</v>
      </c>
    </row>
    <row r="104" spans="2:17" x14ac:dyDescent="0.25">
      <c r="B104" s="224"/>
      <c r="C104" s="226"/>
      <c r="D104" s="227"/>
      <c r="E104" s="226"/>
      <c r="F104" s="228"/>
      <c r="G104" s="16" t="s">
        <v>63</v>
      </c>
      <c r="H104" s="16">
        <v>92821</v>
      </c>
      <c r="I104" s="232"/>
      <c r="J104" s="233"/>
      <c r="K104" s="228"/>
      <c r="L104" s="228"/>
      <c r="M104" s="232"/>
      <c r="N104" s="232"/>
      <c r="O104" s="17">
        <v>65.000000000000057</v>
      </c>
      <c r="P104" s="17">
        <v>0.6</v>
      </c>
      <c r="Q104" s="46">
        <v>1000</v>
      </c>
    </row>
    <row r="105" spans="2:17" x14ac:dyDescent="0.25">
      <c r="B105" s="224"/>
      <c r="C105" s="226"/>
      <c r="D105" s="227"/>
      <c r="E105" s="226"/>
      <c r="F105" s="228"/>
      <c r="G105" s="16" t="s">
        <v>63</v>
      </c>
      <c r="H105" s="16">
        <v>91748</v>
      </c>
      <c r="I105" s="232"/>
      <c r="J105" s="233"/>
      <c r="K105" s="228"/>
      <c r="L105" s="228"/>
      <c r="M105" s="232"/>
      <c r="N105" s="232"/>
      <c r="O105" s="17">
        <v>65.000000000000057</v>
      </c>
      <c r="P105" s="17">
        <v>0.6</v>
      </c>
      <c r="Q105" s="46">
        <v>1000</v>
      </c>
    </row>
    <row r="106" spans="2:17" x14ac:dyDescent="0.25">
      <c r="B106" s="224"/>
      <c r="C106" s="226"/>
      <c r="D106" s="227"/>
      <c r="E106" s="226"/>
      <c r="F106" s="228"/>
      <c r="G106" s="16" t="s">
        <v>63</v>
      </c>
      <c r="H106" s="16">
        <v>90604</v>
      </c>
      <c r="I106" s="232"/>
      <c r="J106" s="233"/>
      <c r="K106" s="228"/>
      <c r="L106" s="228"/>
      <c r="M106" s="232"/>
      <c r="N106" s="232"/>
      <c r="O106" s="17">
        <v>65.000000000000057</v>
      </c>
      <c r="P106" s="17">
        <v>0.6</v>
      </c>
      <c r="Q106" s="46">
        <v>1000</v>
      </c>
    </row>
    <row r="107" spans="2:17" x14ac:dyDescent="0.25">
      <c r="B107" s="224"/>
      <c r="C107" s="226"/>
      <c r="D107" s="227"/>
      <c r="E107" s="226"/>
      <c r="F107" s="228"/>
      <c r="G107" s="16" t="s">
        <v>63</v>
      </c>
      <c r="H107" s="16" t="s">
        <v>63</v>
      </c>
      <c r="I107" s="232"/>
      <c r="J107" s="233"/>
      <c r="K107" s="228"/>
      <c r="L107" s="228"/>
      <c r="M107" s="232"/>
      <c r="N107" s="232"/>
      <c r="O107" s="17">
        <v>65.000000000000057</v>
      </c>
      <c r="P107" s="17">
        <v>0.6</v>
      </c>
      <c r="Q107" s="46">
        <v>1000</v>
      </c>
    </row>
    <row r="108" spans="2:17" x14ac:dyDescent="0.25">
      <c r="B108" s="224"/>
      <c r="C108" s="226"/>
      <c r="D108" s="227"/>
      <c r="E108" s="226"/>
      <c r="F108" s="228"/>
      <c r="G108" s="16" t="s">
        <v>63</v>
      </c>
      <c r="H108" s="16">
        <v>90601</v>
      </c>
      <c r="I108" s="232"/>
      <c r="J108" s="233"/>
      <c r="K108" s="228"/>
      <c r="L108" s="228"/>
      <c r="M108" s="232"/>
      <c r="N108" s="232"/>
      <c r="O108" s="17">
        <v>65.000000000000057</v>
      </c>
      <c r="P108" s="17">
        <v>0.6</v>
      </c>
      <c r="Q108" s="46">
        <v>1000</v>
      </c>
    </row>
    <row r="109" spans="2:17" x14ac:dyDescent="0.25">
      <c r="B109" s="224"/>
      <c r="C109" s="226"/>
      <c r="D109" s="227"/>
      <c r="E109" s="226"/>
      <c r="F109" s="228"/>
      <c r="G109" s="16" t="s">
        <v>63</v>
      </c>
      <c r="H109" s="16">
        <v>92220</v>
      </c>
      <c r="I109" s="232"/>
      <c r="J109" s="233"/>
      <c r="K109" s="228"/>
      <c r="L109" s="228"/>
      <c r="M109" s="232"/>
      <c r="N109" s="232"/>
      <c r="O109" s="17">
        <v>65.000000000000057</v>
      </c>
      <c r="P109" s="17">
        <v>0.6</v>
      </c>
      <c r="Q109" s="46">
        <v>1000</v>
      </c>
    </row>
    <row r="110" spans="2:17" x14ac:dyDescent="0.25">
      <c r="B110" s="224"/>
      <c r="C110" s="226"/>
      <c r="D110" s="227"/>
      <c r="E110" s="226"/>
      <c r="F110" s="228"/>
      <c r="G110" s="16" t="s">
        <v>63</v>
      </c>
      <c r="H110" s="16">
        <v>90022</v>
      </c>
      <c r="I110" s="232"/>
      <c r="J110" s="233"/>
      <c r="K110" s="228"/>
      <c r="L110" s="228"/>
      <c r="M110" s="232"/>
      <c r="N110" s="232"/>
      <c r="O110" s="17">
        <v>65.000000000000057</v>
      </c>
      <c r="P110" s="17">
        <v>0.6</v>
      </c>
      <c r="Q110" s="46">
        <v>1000</v>
      </c>
    </row>
    <row r="111" spans="2:17" x14ac:dyDescent="0.25">
      <c r="B111" s="224"/>
      <c r="C111" s="226"/>
      <c r="D111" s="227"/>
      <c r="E111" s="226"/>
      <c r="F111" s="228"/>
      <c r="G111" s="16" t="s">
        <v>63</v>
      </c>
      <c r="H111" s="16">
        <v>90023</v>
      </c>
      <c r="I111" s="232"/>
      <c r="J111" s="233"/>
      <c r="K111" s="228"/>
      <c r="L111" s="228"/>
      <c r="M111" s="232"/>
      <c r="N111" s="232"/>
      <c r="O111" s="17">
        <v>65.000000000000057</v>
      </c>
      <c r="P111" s="17">
        <v>0.6</v>
      </c>
      <c r="Q111" s="46">
        <v>1000</v>
      </c>
    </row>
    <row r="112" spans="2:17" x14ac:dyDescent="0.25">
      <c r="B112" s="224"/>
      <c r="C112" s="226"/>
      <c r="D112" s="227"/>
      <c r="E112" s="226"/>
      <c r="F112" s="228"/>
      <c r="G112" s="16" t="s">
        <v>63</v>
      </c>
      <c r="H112" s="16" t="s">
        <v>63</v>
      </c>
      <c r="I112" s="232"/>
      <c r="J112" s="233"/>
      <c r="K112" s="228"/>
      <c r="L112" s="228"/>
      <c r="M112" s="232"/>
      <c r="N112" s="232"/>
      <c r="O112" s="17">
        <v>65.000000000000057</v>
      </c>
      <c r="P112" s="17">
        <v>0.6</v>
      </c>
      <c r="Q112" s="46">
        <v>1000</v>
      </c>
    </row>
    <row r="113" spans="2:17" x14ac:dyDescent="0.25">
      <c r="B113" s="224"/>
      <c r="C113" s="226"/>
      <c r="D113" s="227"/>
      <c r="E113" s="226"/>
      <c r="F113" s="228"/>
      <c r="G113" s="16" t="s">
        <v>63</v>
      </c>
      <c r="H113" s="16" t="s">
        <v>63</v>
      </c>
      <c r="I113" s="232"/>
      <c r="J113" s="233"/>
      <c r="K113" s="228"/>
      <c r="L113" s="228"/>
      <c r="M113" s="232"/>
      <c r="N113" s="232"/>
      <c r="O113" s="17">
        <v>65.000000000000057</v>
      </c>
      <c r="P113" s="17">
        <v>0.6</v>
      </c>
      <c r="Q113" s="46">
        <v>1000</v>
      </c>
    </row>
    <row r="114" spans="2:17" x14ac:dyDescent="0.25">
      <c r="B114" s="224"/>
      <c r="C114" s="226"/>
      <c r="D114" s="227"/>
      <c r="E114" s="226"/>
      <c r="F114" s="228"/>
      <c r="G114" s="16" t="s">
        <v>63</v>
      </c>
      <c r="H114" s="16">
        <v>91706</v>
      </c>
      <c r="I114" s="232"/>
      <c r="J114" s="233"/>
      <c r="K114" s="228"/>
      <c r="L114" s="228"/>
      <c r="M114" s="232"/>
      <c r="N114" s="232"/>
      <c r="O114" s="17">
        <v>65.000000000000057</v>
      </c>
      <c r="P114" s="17">
        <v>0.6</v>
      </c>
      <c r="Q114" s="46">
        <v>1000</v>
      </c>
    </row>
    <row r="115" spans="2:17" x14ac:dyDescent="0.25">
      <c r="B115" s="224"/>
      <c r="C115" s="226"/>
      <c r="D115" s="227"/>
      <c r="E115" s="226"/>
      <c r="F115" s="228"/>
      <c r="G115" s="16" t="s">
        <v>63</v>
      </c>
      <c r="H115" s="16">
        <v>91006</v>
      </c>
      <c r="I115" s="232"/>
      <c r="J115" s="233"/>
      <c r="K115" s="228"/>
      <c r="L115" s="228"/>
      <c r="M115" s="232"/>
      <c r="N115" s="232"/>
      <c r="O115" s="17">
        <v>65.000000000000057</v>
      </c>
      <c r="P115" s="17">
        <v>0.6</v>
      </c>
      <c r="Q115" s="46">
        <v>1000</v>
      </c>
    </row>
    <row r="116" spans="2:17" x14ac:dyDescent="0.25">
      <c r="B116" s="224"/>
      <c r="C116" s="226"/>
      <c r="D116" s="227"/>
      <c r="E116" s="226"/>
      <c r="F116" s="228"/>
      <c r="G116" s="16" t="s">
        <v>63</v>
      </c>
      <c r="H116" s="16">
        <v>92327</v>
      </c>
      <c r="I116" s="232"/>
      <c r="J116" s="233"/>
      <c r="K116" s="228"/>
      <c r="L116" s="228"/>
      <c r="M116" s="232"/>
      <c r="N116" s="232"/>
      <c r="O116" s="17">
        <v>65.000000000000057</v>
      </c>
      <c r="P116" s="17">
        <v>0.6</v>
      </c>
      <c r="Q116" s="46">
        <v>1000</v>
      </c>
    </row>
    <row r="117" spans="2:17" x14ac:dyDescent="0.25">
      <c r="B117" s="224"/>
      <c r="C117" s="226"/>
      <c r="D117" s="227"/>
      <c r="E117" s="226"/>
      <c r="F117" s="228"/>
      <c r="G117" s="16" t="s">
        <v>63</v>
      </c>
      <c r="H117" s="16">
        <v>92317</v>
      </c>
      <c r="I117" s="232"/>
      <c r="J117" s="233"/>
      <c r="K117" s="228"/>
      <c r="L117" s="228"/>
      <c r="M117" s="232"/>
      <c r="N117" s="232"/>
      <c r="O117" s="17">
        <v>65.000000000000057</v>
      </c>
      <c r="P117" s="17">
        <v>0.6</v>
      </c>
      <c r="Q117" s="46">
        <v>1000</v>
      </c>
    </row>
    <row r="118" spans="2:17" x14ac:dyDescent="0.25">
      <c r="B118" s="224"/>
      <c r="C118" s="226"/>
      <c r="D118" s="227"/>
      <c r="E118" s="226"/>
      <c r="F118" s="228"/>
      <c r="G118" s="16" t="s">
        <v>63</v>
      </c>
      <c r="H118" s="16">
        <v>91701</v>
      </c>
      <c r="I118" s="232"/>
      <c r="J118" s="233"/>
      <c r="K118" s="228"/>
      <c r="L118" s="228"/>
      <c r="M118" s="232"/>
      <c r="N118" s="232"/>
      <c r="O118" s="17">
        <v>65.000000000000057</v>
      </c>
      <c r="P118" s="17">
        <v>0.6</v>
      </c>
      <c r="Q118" s="46">
        <v>1000</v>
      </c>
    </row>
    <row r="119" spans="2:17" x14ac:dyDescent="0.25">
      <c r="B119" s="224"/>
      <c r="C119" s="226"/>
      <c r="D119" s="227"/>
      <c r="E119" s="226"/>
      <c r="F119" s="228"/>
      <c r="G119" s="16" t="s">
        <v>63</v>
      </c>
      <c r="H119" s="16">
        <v>91762</v>
      </c>
      <c r="I119" s="232"/>
      <c r="J119" s="233"/>
      <c r="K119" s="228"/>
      <c r="L119" s="228"/>
      <c r="M119" s="232"/>
      <c r="N119" s="232"/>
      <c r="O119" s="17">
        <v>65.000000000000057</v>
      </c>
      <c r="P119" s="17">
        <v>0.6</v>
      </c>
      <c r="Q119" s="46">
        <v>1000</v>
      </c>
    </row>
    <row r="120" spans="2:17" x14ac:dyDescent="0.25">
      <c r="B120" s="224"/>
      <c r="C120" s="226"/>
      <c r="D120" s="227"/>
      <c r="E120" s="226"/>
      <c r="F120" s="228"/>
      <c r="G120" s="16" t="s">
        <v>63</v>
      </c>
      <c r="H120" s="16" t="s">
        <v>63</v>
      </c>
      <c r="I120" s="232"/>
      <c r="J120" s="233"/>
      <c r="K120" s="228"/>
      <c r="L120" s="228"/>
      <c r="M120" s="232"/>
      <c r="N120" s="232"/>
      <c r="O120" s="17">
        <v>65.000000000000057</v>
      </c>
      <c r="P120" s="17">
        <v>0.6</v>
      </c>
      <c r="Q120" s="46">
        <v>1000</v>
      </c>
    </row>
    <row r="121" spans="2:17" x14ac:dyDescent="0.25">
      <c r="B121" s="224"/>
      <c r="C121" s="226"/>
      <c r="D121" s="227"/>
      <c r="E121" s="226"/>
      <c r="F121" s="228"/>
      <c r="G121" s="16" t="s">
        <v>63</v>
      </c>
      <c r="H121" s="16">
        <v>92555</v>
      </c>
      <c r="I121" s="232"/>
      <c r="J121" s="233"/>
      <c r="K121" s="228"/>
      <c r="L121" s="228"/>
      <c r="M121" s="232"/>
      <c r="N121" s="232"/>
      <c r="O121" s="17">
        <v>65.000000000000057</v>
      </c>
      <c r="P121" s="17">
        <v>0.6</v>
      </c>
      <c r="Q121" s="46">
        <v>1000</v>
      </c>
    </row>
    <row r="122" spans="2:17" x14ac:dyDescent="0.25">
      <c r="B122" s="224"/>
      <c r="C122" s="226"/>
      <c r="D122" s="227"/>
      <c r="E122" s="226"/>
      <c r="F122" s="228"/>
      <c r="G122" s="16" t="s">
        <v>63</v>
      </c>
      <c r="H122" s="16" t="s">
        <v>63</v>
      </c>
      <c r="I122" s="232"/>
      <c r="J122" s="233"/>
      <c r="K122" s="228"/>
      <c r="L122" s="228"/>
      <c r="M122" s="232"/>
      <c r="N122" s="232"/>
      <c r="O122" s="17">
        <v>65.000000000000057</v>
      </c>
      <c r="P122" s="17">
        <v>0.6</v>
      </c>
      <c r="Q122" s="46">
        <v>1000</v>
      </c>
    </row>
    <row r="123" spans="2:17" x14ac:dyDescent="0.25">
      <c r="B123" s="224"/>
      <c r="C123" s="226"/>
      <c r="D123" s="227"/>
      <c r="E123" s="226"/>
      <c r="F123" s="228"/>
      <c r="G123" s="16" t="s">
        <v>63</v>
      </c>
      <c r="H123" s="16">
        <v>92341</v>
      </c>
      <c r="I123" s="232"/>
      <c r="J123" s="233"/>
      <c r="K123" s="228"/>
      <c r="L123" s="228"/>
      <c r="M123" s="232"/>
      <c r="N123" s="232"/>
      <c r="O123" s="17">
        <v>65.000000000000057</v>
      </c>
      <c r="P123" s="17">
        <v>0.6</v>
      </c>
      <c r="Q123" s="46">
        <v>1000</v>
      </c>
    </row>
    <row r="124" spans="2:17" x14ac:dyDescent="0.25">
      <c r="B124" s="224"/>
      <c r="C124" s="226"/>
      <c r="D124" s="227"/>
      <c r="E124" s="226"/>
      <c r="F124" s="228"/>
      <c r="G124" s="16" t="s">
        <v>63</v>
      </c>
      <c r="H124" s="16">
        <v>92335</v>
      </c>
      <c r="I124" s="232"/>
      <c r="J124" s="233"/>
      <c r="K124" s="228"/>
      <c r="L124" s="228"/>
      <c r="M124" s="232"/>
      <c r="N124" s="232"/>
      <c r="O124" s="17">
        <v>65.000000000000057</v>
      </c>
      <c r="P124" s="17">
        <v>0.6</v>
      </c>
      <c r="Q124" s="46">
        <v>1000</v>
      </c>
    </row>
    <row r="125" spans="2:17" x14ac:dyDescent="0.25">
      <c r="B125" s="224"/>
      <c r="C125" s="226"/>
      <c r="D125" s="227"/>
      <c r="E125" s="226"/>
      <c r="F125" s="228"/>
      <c r="G125" s="16" t="s">
        <v>63</v>
      </c>
      <c r="H125" s="16" t="s">
        <v>63</v>
      </c>
      <c r="I125" s="232"/>
      <c r="J125" s="233"/>
      <c r="K125" s="228"/>
      <c r="L125" s="228"/>
      <c r="M125" s="232"/>
      <c r="N125" s="232"/>
      <c r="O125" s="17">
        <v>65.000000000000057</v>
      </c>
      <c r="P125" s="17">
        <v>0.6</v>
      </c>
      <c r="Q125" s="46">
        <v>1000</v>
      </c>
    </row>
    <row r="126" spans="2:17" x14ac:dyDescent="0.25">
      <c r="B126" s="224"/>
      <c r="C126" s="226"/>
      <c r="D126" s="227"/>
      <c r="E126" s="226"/>
      <c r="F126" s="228"/>
      <c r="G126" s="16" t="s">
        <v>63</v>
      </c>
      <c r="H126" s="16" t="s">
        <v>63</v>
      </c>
      <c r="I126" s="232"/>
      <c r="J126" s="233"/>
      <c r="K126" s="228"/>
      <c r="L126" s="228"/>
      <c r="M126" s="232"/>
      <c r="N126" s="232"/>
      <c r="O126" s="17">
        <v>65.000000000000057</v>
      </c>
      <c r="P126" s="17">
        <v>0.6</v>
      </c>
      <c r="Q126" s="46">
        <v>1000</v>
      </c>
    </row>
    <row r="127" spans="2:17" x14ac:dyDescent="0.25">
      <c r="B127" s="224"/>
      <c r="C127" s="226"/>
      <c r="D127" s="227"/>
      <c r="E127" s="226"/>
      <c r="F127" s="228"/>
      <c r="G127" s="16" t="s">
        <v>63</v>
      </c>
      <c r="H127" s="16">
        <v>92506</v>
      </c>
      <c r="I127" s="232"/>
      <c r="J127" s="233"/>
      <c r="K127" s="228"/>
      <c r="L127" s="228"/>
      <c r="M127" s="232"/>
      <c r="N127" s="232"/>
      <c r="O127" s="17">
        <v>65.000000000000057</v>
      </c>
      <c r="P127" s="17">
        <v>0.6</v>
      </c>
      <c r="Q127" s="46">
        <v>1000</v>
      </c>
    </row>
    <row r="128" spans="2:17" x14ac:dyDescent="0.25">
      <c r="B128" s="224"/>
      <c r="C128" s="226"/>
      <c r="D128" s="227"/>
      <c r="E128" s="226"/>
      <c r="F128" s="228"/>
      <c r="G128" s="16" t="s">
        <v>63</v>
      </c>
      <c r="H128" s="16" t="s">
        <v>63</v>
      </c>
      <c r="I128" s="232"/>
      <c r="J128" s="233"/>
      <c r="K128" s="228"/>
      <c r="L128" s="228"/>
      <c r="M128" s="232"/>
      <c r="N128" s="232"/>
      <c r="O128" s="17">
        <v>65.000000000000057</v>
      </c>
      <c r="P128" s="17">
        <v>0.6</v>
      </c>
      <c r="Q128" s="46">
        <v>1000</v>
      </c>
    </row>
    <row r="129" spans="2:17" x14ac:dyDescent="0.25">
      <c r="B129" s="224"/>
      <c r="C129" s="226"/>
      <c r="D129" s="227"/>
      <c r="E129" s="226"/>
      <c r="F129" s="228"/>
      <c r="G129" s="16" t="s">
        <v>63</v>
      </c>
      <c r="H129" s="16">
        <v>92879</v>
      </c>
      <c r="I129" s="232"/>
      <c r="J129" s="233"/>
      <c r="K129" s="228"/>
      <c r="L129" s="228"/>
      <c r="M129" s="232"/>
      <c r="N129" s="232"/>
      <c r="O129" s="17">
        <v>65.000000000000057</v>
      </c>
      <c r="P129" s="17">
        <v>0.6</v>
      </c>
      <c r="Q129" s="46">
        <v>1000</v>
      </c>
    </row>
    <row r="130" spans="2:17" x14ac:dyDescent="0.25">
      <c r="B130" s="224"/>
      <c r="C130" s="226"/>
      <c r="D130" s="227"/>
      <c r="E130" s="226"/>
      <c r="F130" s="228"/>
      <c r="G130" s="16" t="s">
        <v>63</v>
      </c>
      <c r="H130" s="16">
        <v>92301</v>
      </c>
      <c r="I130" s="232"/>
      <c r="J130" s="233"/>
      <c r="K130" s="228"/>
      <c r="L130" s="228"/>
      <c r="M130" s="232"/>
      <c r="N130" s="232"/>
      <c r="O130" s="17">
        <v>65.000000000000057</v>
      </c>
      <c r="P130" s="17">
        <v>0.6</v>
      </c>
      <c r="Q130" s="46">
        <v>1000</v>
      </c>
    </row>
    <row r="131" spans="2:17" x14ac:dyDescent="0.25">
      <c r="B131" s="224"/>
      <c r="C131" s="226"/>
      <c r="D131" s="227"/>
      <c r="E131" s="226"/>
      <c r="F131" s="228"/>
      <c r="G131" s="16" t="s">
        <v>63</v>
      </c>
      <c r="H131" s="16" t="s">
        <v>63</v>
      </c>
      <c r="I131" s="232"/>
      <c r="J131" s="233"/>
      <c r="K131" s="228"/>
      <c r="L131" s="228"/>
      <c r="M131" s="232"/>
      <c r="N131" s="232"/>
      <c r="O131" s="17">
        <v>65.000000000000057</v>
      </c>
      <c r="P131" s="17">
        <v>0.6</v>
      </c>
      <c r="Q131" s="46">
        <v>1000</v>
      </c>
    </row>
    <row r="132" spans="2:17" x14ac:dyDescent="0.25">
      <c r="B132" s="224"/>
      <c r="C132" s="226"/>
      <c r="D132" s="227"/>
      <c r="E132" s="226"/>
      <c r="F132" s="228"/>
      <c r="G132" s="16" t="s">
        <v>63</v>
      </c>
      <c r="H132" s="16">
        <v>92371</v>
      </c>
      <c r="I132" s="232"/>
      <c r="J132" s="233"/>
      <c r="K132" s="228"/>
      <c r="L132" s="228"/>
      <c r="M132" s="232"/>
      <c r="N132" s="232"/>
      <c r="O132" s="17">
        <v>65.000000000000057</v>
      </c>
      <c r="P132" s="17">
        <v>0.6</v>
      </c>
      <c r="Q132" s="46">
        <v>1000</v>
      </c>
    </row>
    <row r="133" spans="2:17" x14ac:dyDescent="0.25">
      <c r="B133" s="224"/>
      <c r="C133" s="226"/>
      <c r="D133" s="227"/>
      <c r="E133" s="226"/>
      <c r="F133" s="228"/>
      <c r="G133" s="16" t="s">
        <v>63</v>
      </c>
      <c r="H133" s="16" t="s">
        <v>63</v>
      </c>
      <c r="I133" s="232"/>
      <c r="J133" s="233"/>
      <c r="K133" s="228"/>
      <c r="L133" s="228"/>
      <c r="M133" s="232"/>
      <c r="N133" s="232"/>
      <c r="O133" s="17">
        <v>65.000000000000057</v>
      </c>
      <c r="P133" s="17">
        <v>0.6</v>
      </c>
      <c r="Q133" s="46">
        <v>1000</v>
      </c>
    </row>
    <row r="134" spans="2:17" x14ac:dyDescent="0.25">
      <c r="B134" s="224"/>
      <c r="C134" s="226"/>
      <c r="D134" s="227"/>
      <c r="E134" s="226"/>
      <c r="F134" s="228"/>
      <c r="G134" s="16" t="s">
        <v>63</v>
      </c>
      <c r="H134" s="16">
        <v>91351</v>
      </c>
      <c r="I134" s="232"/>
      <c r="J134" s="233"/>
      <c r="K134" s="228"/>
      <c r="L134" s="228"/>
      <c r="M134" s="232"/>
      <c r="N134" s="232"/>
      <c r="O134" s="17">
        <v>65.000000000000057</v>
      </c>
      <c r="P134" s="17">
        <v>0.6</v>
      </c>
      <c r="Q134" s="46">
        <v>1000</v>
      </c>
    </row>
    <row r="135" spans="2:17" x14ac:dyDescent="0.25">
      <c r="B135" s="224"/>
      <c r="C135" s="226"/>
      <c r="D135" s="227"/>
      <c r="E135" s="226"/>
      <c r="F135" s="228"/>
      <c r="G135" s="16" t="s">
        <v>63</v>
      </c>
      <c r="H135" s="16">
        <v>92503</v>
      </c>
      <c r="I135" s="232"/>
      <c r="J135" s="233"/>
      <c r="K135" s="228"/>
      <c r="L135" s="228"/>
      <c r="M135" s="232"/>
      <c r="N135" s="232"/>
      <c r="O135" s="17">
        <v>65.000000000000057</v>
      </c>
      <c r="P135" s="17">
        <v>0.6</v>
      </c>
      <c r="Q135" s="46">
        <v>1000</v>
      </c>
    </row>
    <row r="136" spans="2:17" x14ac:dyDescent="0.25">
      <c r="B136" s="224"/>
      <c r="C136" s="226"/>
      <c r="D136" s="227"/>
      <c r="E136" s="226"/>
      <c r="F136" s="228"/>
      <c r="G136" s="16" t="s">
        <v>63</v>
      </c>
      <c r="H136" s="16" t="s">
        <v>63</v>
      </c>
      <c r="I136" s="232"/>
      <c r="J136" s="233"/>
      <c r="K136" s="228"/>
      <c r="L136" s="228"/>
      <c r="M136" s="232"/>
      <c r="N136" s="232"/>
      <c r="O136" s="17">
        <v>65.000000000000057</v>
      </c>
      <c r="P136" s="17">
        <v>0.6</v>
      </c>
      <c r="Q136" s="46">
        <v>1000</v>
      </c>
    </row>
    <row r="137" spans="2:17" x14ac:dyDescent="0.25">
      <c r="B137" s="224"/>
      <c r="C137" s="226"/>
      <c r="D137" s="227"/>
      <c r="E137" s="226"/>
      <c r="F137" s="228"/>
      <c r="G137" s="16" t="s">
        <v>63</v>
      </c>
      <c r="H137" s="16">
        <v>91381</v>
      </c>
      <c r="I137" s="232"/>
      <c r="J137" s="233"/>
      <c r="K137" s="228"/>
      <c r="L137" s="228"/>
      <c r="M137" s="232"/>
      <c r="N137" s="232"/>
      <c r="O137" s="17">
        <v>65.000000000000057</v>
      </c>
      <c r="P137" s="17">
        <v>0.6</v>
      </c>
      <c r="Q137" s="46">
        <v>1000</v>
      </c>
    </row>
    <row r="138" spans="2:17" x14ac:dyDescent="0.25">
      <c r="B138" s="224"/>
      <c r="C138" s="226"/>
      <c r="D138" s="227"/>
      <c r="E138" s="226"/>
      <c r="F138" s="228"/>
      <c r="G138" s="16" t="s">
        <v>63</v>
      </c>
      <c r="H138" s="16">
        <v>91350</v>
      </c>
      <c r="I138" s="232"/>
      <c r="J138" s="233"/>
      <c r="K138" s="228"/>
      <c r="L138" s="228"/>
      <c r="M138" s="232"/>
      <c r="N138" s="232"/>
      <c r="O138" s="17">
        <v>65.000000000000057</v>
      </c>
      <c r="P138" s="17">
        <v>0.6</v>
      </c>
      <c r="Q138" s="46">
        <v>1000</v>
      </c>
    </row>
    <row r="139" spans="2:17" x14ac:dyDescent="0.25">
      <c r="B139" s="224"/>
      <c r="C139" s="226"/>
      <c r="D139" s="227"/>
      <c r="E139" s="226"/>
      <c r="F139" s="228"/>
      <c r="G139" s="16" t="s">
        <v>63</v>
      </c>
      <c r="H139" s="16">
        <v>93203</v>
      </c>
      <c r="I139" s="232"/>
      <c r="J139" s="233"/>
      <c r="K139" s="228"/>
      <c r="L139" s="228"/>
      <c r="M139" s="232"/>
      <c r="N139" s="232"/>
      <c r="O139" s="17">
        <v>65.000000000000057</v>
      </c>
      <c r="P139" s="17">
        <v>0.6</v>
      </c>
      <c r="Q139" s="46">
        <v>1000</v>
      </c>
    </row>
    <row r="140" spans="2:17" x14ac:dyDescent="0.25">
      <c r="B140" s="224"/>
      <c r="C140" s="226"/>
      <c r="D140" s="227"/>
      <c r="E140" s="226"/>
      <c r="F140" s="228"/>
      <c r="G140" s="16" t="s">
        <v>63</v>
      </c>
      <c r="H140" s="16">
        <v>93307</v>
      </c>
      <c r="I140" s="232"/>
      <c r="J140" s="233"/>
      <c r="K140" s="228"/>
      <c r="L140" s="228"/>
      <c r="M140" s="232"/>
      <c r="N140" s="232"/>
      <c r="O140" s="17">
        <v>65.000000000000057</v>
      </c>
      <c r="P140" s="17">
        <v>0.6</v>
      </c>
      <c r="Q140" s="46">
        <v>1000</v>
      </c>
    </row>
    <row r="141" spans="2:17" x14ac:dyDescent="0.25">
      <c r="B141" s="224"/>
      <c r="C141" s="226"/>
      <c r="D141" s="227"/>
      <c r="E141" s="226"/>
      <c r="F141" s="228"/>
      <c r="G141" s="16" t="s">
        <v>63</v>
      </c>
      <c r="H141" s="16" t="s">
        <v>63</v>
      </c>
      <c r="I141" s="232"/>
      <c r="J141" s="233"/>
      <c r="K141" s="228"/>
      <c r="L141" s="228"/>
      <c r="M141" s="232"/>
      <c r="N141" s="232"/>
      <c r="O141" s="17">
        <v>65.000000000000057</v>
      </c>
      <c r="P141" s="17">
        <v>0.6</v>
      </c>
      <c r="Q141" s="46">
        <v>1000</v>
      </c>
    </row>
    <row r="142" spans="2:17" x14ac:dyDescent="0.25">
      <c r="B142" s="224"/>
      <c r="C142" s="226"/>
      <c r="D142" s="227"/>
      <c r="E142" s="226"/>
      <c r="F142" s="228"/>
      <c r="G142" s="16" t="s">
        <v>63</v>
      </c>
      <c r="H142" s="16">
        <v>93311</v>
      </c>
      <c r="I142" s="232"/>
      <c r="J142" s="233"/>
      <c r="K142" s="228"/>
      <c r="L142" s="228"/>
      <c r="M142" s="232"/>
      <c r="N142" s="232"/>
      <c r="O142" s="17">
        <v>65.000000000000057</v>
      </c>
      <c r="P142" s="17">
        <v>0.6</v>
      </c>
      <c r="Q142" s="46">
        <v>1000</v>
      </c>
    </row>
    <row r="143" spans="2:17" x14ac:dyDescent="0.25">
      <c r="B143" s="224"/>
      <c r="C143" s="226"/>
      <c r="D143" s="227"/>
      <c r="E143" s="226"/>
      <c r="F143" s="228"/>
      <c r="G143" s="16" t="s">
        <v>63</v>
      </c>
      <c r="H143" s="16" t="s">
        <v>63</v>
      </c>
      <c r="I143" s="232"/>
      <c r="J143" s="233"/>
      <c r="K143" s="228"/>
      <c r="L143" s="228"/>
      <c r="M143" s="232"/>
      <c r="N143" s="232"/>
      <c r="O143" s="17">
        <v>65.000000000000057</v>
      </c>
      <c r="P143" s="17">
        <v>0.6</v>
      </c>
      <c r="Q143" s="46">
        <v>1000</v>
      </c>
    </row>
    <row r="144" spans="2:17" x14ac:dyDescent="0.25">
      <c r="B144" s="224"/>
      <c r="C144" s="226"/>
      <c r="D144" s="227"/>
      <c r="E144" s="226"/>
      <c r="F144" s="228"/>
      <c r="G144" s="16" t="s">
        <v>63</v>
      </c>
      <c r="H144" s="16" t="s">
        <v>63</v>
      </c>
      <c r="I144" s="232"/>
      <c r="J144" s="233"/>
      <c r="K144" s="228"/>
      <c r="L144" s="228"/>
      <c r="M144" s="232"/>
      <c r="N144" s="232"/>
      <c r="O144" s="17">
        <v>65.000000000000057</v>
      </c>
      <c r="P144" s="17">
        <v>0.6</v>
      </c>
      <c r="Q144" s="46">
        <v>1000</v>
      </c>
    </row>
    <row r="145" spans="2:17" x14ac:dyDescent="0.25">
      <c r="B145" s="224"/>
      <c r="C145" s="226"/>
      <c r="D145" s="227"/>
      <c r="E145" s="226"/>
      <c r="F145" s="228"/>
      <c r="G145" s="16" t="s">
        <v>63</v>
      </c>
      <c r="H145" s="16">
        <v>93206</v>
      </c>
      <c r="I145" s="232"/>
      <c r="J145" s="233"/>
      <c r="K145" s="228"/>
      <c r="L145" s="228"/>
      <c r="M145" s="232"/>
      <c r="N145" s="232"/>
      <c r="O145" s="17">
        <v>65.000000000000057</v>
      </c>
      <c r="P145" s="17">
        <v>0.6</v>
      </c>
      <c r="Q145" s="46">
        <v>1000</v>
      </c>
    </row>
    <row r="146" spans="2:17" x14ac:dyDescent="0.25">
      <c r="B146" s="224"/>
      <c r="C146" s="226"/>
      <c r="D146" s="227"/>
      <c r="E146" s="226"/>
      <c r="F146" s="228"/>
      <c r="G146" s="16" t="s">
        <v>63</v>
      </c>
      <c r="H146" s="16">
        <v>93255</v>
      </c>
      <c r="I146" s="232"/>
      <c r="J146" s="233"/>
      <c r="K146" s="228"/>
      <c r="L146" s="228"/>
      <c r="M146" s="232"/>
      <c r="N146" s="232"/>
      <c r="O146" s="17">
        <v>65.000000000000057</v>
      </c>
      <c r="P146" s="17">
        <v>0.6</v>
      </c>
      <c r="Q146" s="46">
        <v>1000</v>
      </c>
    </row>
    <row r="147" spans="2:17" x14ac:dyDescent="0.25">
      <c r="B147" s="224"/>
      <c r="C147" s="226"/>
      <c r="D147" s="227"/>
      <c r="E147" s="226"/>
      <c r="F147" s="228"/>
      <c r="G147" s="16" t="s">
        <v>63</v>
      </c>
      <c r="H147" s="16" t="s">
        <v>63</v>
      </c>
      <c r="I147" s="232"/>
      <c r="J147" s="233"/>
      <c r="K147" s="228"/>
      <c r="L147" s="228"/>
      <c r="M147" s="232"/>
      <c r="N147" s="232"/>
      <c r="O147" s="17">
        <v>65.000000000000057</v>
      </c>
      <c r="P147" s="17">
        <v>0.6</v>
      </c>
      <c r="Q147" s="46">
        <v>1000</v>
      </c>
    </row>
    <row r="148" spans="2:17" x14ac:dyDescent="0.25">
      <c r="B148" s="224"/>
      <c r="C148" s="226"/>
      <c r="D148" s="227"/>
      <c r="E148" s="226"/>
      <c r="F148" s="228"/>
      <c r="G148" s="16" t="s">
        <v>63</v>
      </c>
      <c r="H148" s="16">
        <v>93268</v>
      </c>
      <c r="I148" s="232"/>
      <c r="J148" s="233"/>
      <c r="K148" s="228"/>
      <c r="L148" s="228"/>
      <c r="M148" s="232"/>
      <c r="N148" s="232"/>
      <c r="O148" s="17">
        <v>65.000000000000057</v>
      </c>
      <c r="P148" s="17">
        <v>0.6</v>
      </c>
      <c r="Q148" s="46">
        <v>1000</v>
      </c>
    </row>
    <row r="149" spans="2:17" x14ac:dyDescent="0.25">
      <c r="B149" s="224"/>
      <c r="C149" s="226"/>
      <c r="D149" s="227"/>
      <c r="E149" s="226"/>
      <c r="F149" s="228"/>
      <c r="G149" s="16" t="s">
        <v>63</v>
      </c>
      <c r="H149" s="16" t="s">
        <v>63</v>
      </c>
      <c r="I149" s="232"/>
      <c r="J149" s="233"/>
      <c r="K149" s="228"/>
      <c r="L149" s="228"/>
      <c r="M149" s="232"/>
      <c r="N149" s="232"/>
      <c r="O149" s="17">
        <v>65.000000000000057</v>
      </c>
      <c r="P149" s="17">
        <v>0.6</v>
      </c>
      <c r="Q149" s="46">
        <v>1000</v>
      </c>
    </row>
    <row r="150" spans="2:17" x14ac:dyDescent="0.25">
      <c r="B150" s="224"/>
      <c r="C150" s="226"/>
      <c r="D150" s="227"/>
      <c r="E150" s="226"/>
      <c r="F150" s="228"/>
      <c r="G150" s="16" t="s">
        <v>63</v>
      </c>
      <c r="H150" s="16" t="s">
        <v>63</v>
      </c>
      <c r="I150" s="232"/>
      <c r="J150" s="233"/>
      <c r="K150" s="228"/>
      <c r="L150" s="228"/>
      <c r="M150" s="232"/>
      <c r="N150" s="232"/>
      <c r="O150" s="17">
        <v>65.000000000000057</v>
      </c>
      <c r="P150" s="17">
        <v>0.6</v>
      </c>
      <c r="Q150" s="46">
        <v>1000</v>
      </c>
    </row>
    <row r="151" spans="2:17" x14ac:dyDescent="0.25">
      <c r="B151" s="224"/>
      <c r="C151" s="226"/>
      <c r="D151" s="227"/>
      <c r="E151" s="226"/>
      <c r="F151" s="228"/>
      <c r="G151" s="16" t="s">
        <v>63</v>
      </c>
      <c r="H151" s="16" t="s">
        <v>63</v>
      </c>
      <c r="I151" s="232"/>
      <c r="J151" s="233"/>
      <c r="K151" s="228"/>
      <c r="L151" s="228"/>
      <c r="M151" s="232"/>
      <c r="N151" s="232"/>
      <c r="O151" s="17">
        <v>65.000000000000057</v>
      </c>
      <c r="P151" s="17">
        <v>0.6</v>
      </c>
      <c r="Q151" s="46">
        <v>1000</v>
      </c>
    </row>
    <row r="152" spans="2:17" x14ac:dyDescent="0.25">
      <c r="B152" s="224"/>
      <c r="C152" s="226"/>
      <c r="D152" s="227"/>
      <c r="E152" s="226"/>
      <c r="F152" s="228"/>
      <c r="G152" s="16" t="s">
        <v>63</v>
      </c>
      <c r="H152" s="16" t="s">
        <v>63</v>
      </c>
      <c r="I152" s="232"/>
      <c r="J152" s="233"/>
      <c r="K152" s="228"/>
      <c r="L152" s="228"/>
      <c r="M152" s="232"/>
      <c r="N152" s="232"/>
      <c r="O152" s="17">
        <v>65.000000000000057</v>
      </c>
      <c r="P152" s="17">
        <v>0.6</v>
      </c>
      <c r="Q152" s="46">
        <v>1000</v>
      </c>
    </row>
    <row r="153" spans="2:17" x14ac:dyDescent="0.25">
      <c r="B153" s="224"/>
      <c r="C153" s="226"/>
      <c r="D153" s="227"/>
      <c r="E153" s="226"/>
      <c r="F153" s="228"/>
      <c r="G153" s="16" t="s">
        <v>63</v>
      </c>
      <c r="H153" s="16">
        <v>92823</v>
      </c>
      <c r="I153" s="232"/>
      <c r="J153" s="233"/>
      <c r="K153" s="228"/>
      <c r="L153" s="228"/>
      <c r="M153" s="232"/>
      <c r="N153" s="232"/>
      <c r="O153" s="17">
        <v>65.000000000000057</v>
      </c>
      <c r="P153" s="17">
        <v>0.6</v>
      </c>
      <c r="Q153" s="46">
        <v>1000</v>
      </c>
    </row>
    <row r="154" spans="2:17" x14ac:dyDescent="0.25">
      <c r="B154" s="224"/>
      <c r="C154" s="226"/>
      <c r="D154" s="227"/>
      <c r="E154" s="226"/>
      <c r="F154" s="228"/>
      <c r="G154" s="16" t="s">
        <v>63</v>
      </c>
      <c r="H154" s="16">
        <v>93252</v>
      </c>
      <c r="I154" s="232"/>
      <c r="J154" s="233"/>
      <c r="K154" s="228"/>
      <c r="L154" s="228"/>
      <c r="M154" s="232"/>
      <c r="N154" s="232"/>
      <c r="O154" s="17">
        <v>65.000000000000057</v>
      </c>
      <c r="P154" s="17">
        <v>0.6</v>
      </c>
      <c r="Q154" s="46">
        <v>1000</v>
      </c>
    </row>
    <row r="155" spans="2:17" x14ac:dyDescent="0.25">
      <c r="B155" s="224"/>
      <c r="C155" s="226"/>
      <c r="D155" s="227"/>
      <c r="E155" s="226"/>
      <c r="F155" s="228"/>
      <c r="G155" s="16" t="s">
        <v>63</v>
      </c>
      <c r="H155" s="16">
        <v>92567</v>
      </c>
      <c r="I155" s="232"/>
      <c r="J155" s="233"/>
      <c r="K155" s="228"/>
      <c r="L155" s="228"/>
      <c r="M155" s="232"/>
      <c r="N155" s="232"/>
      <c r="O155" s="17">
        <v>65.000000000000057</v>
      </c>
      <c r="P155" s="17">
        <v>0.6</v>
      </c>
      <c r="Q155" s="46">
        <v>1000</v>
      </c>
    </row>
    <row r="156" spans="2:17" x14ac:dyDescent="0.25">
      <c r="B156" s="224"/>
      <c r="C156" s="226"/>
      <c r="D156" s="227"/>
      <c r="E156" s="226"/>
      <c r="F156" s="228"/>
      <c r="G156" s="16" t="s">
        <v>63</v>
      </c>
      <c r="H156" s="16" t="s">
        <v>63</v>
      </c>
      <c r="I156" s="232"/>
      <c r="J156" s="233"/>
      <c r="K156" s="228"/>
      <c r="L156" s="228"/>
      <c r="M156" s="232"/>
      <c r="N156" s="232"/>
      <c r="O156" s="17">
        <v>65.000000000000057</v>
      </c>
      <c r="P156" s="17">
        <v>0.6</v>
      </c>
      <c r="Q156" s="46">
        <v>1000</v>
      </c>
    </row>
    <row r="157" spans="2:17" x14ac:dyDescent="0.25">
      <c r="B157" s="224"/>
      <c r="C157" s="226"/>
      <c r="D157" s="227"/>
      <c r="E157" s="226"/>
      <c r="F157" s="228"/>
      <c r="G157" s="16" t="s">
        <v>63</v>
      </c>
      <c r="H157" s="16">
        <v>92543</v>
      </c>
      <c r="I157" s="232"/>
      <c r="J157" s="233"/>
      <c r="K157" s="228"/>
      <c r="L157" s="228"/>
      <c r="M157" s="232"/>
      <c r="N157" s="232"/>
      <c r="O157" s="17">
        <v>65.000000000000057</v>
      </c>
      <c r="P157" s="17">
        <v>0.6</v>
      </c>
      <c r="Q157" s="46">
        <v>1000</v>
      </c>
    </row>
    <row r="158" spans="2:17" x14ac:dyDescent="0.25">
      <c r="B158" s="224"/>
      <c r="C158" s="226"/>
      <c r="D158" s="227"/>
      <c r="E158" s="226"/>
      <c r="F158" s="228"/>
      <c r="G158" s="16" t="s">
        <v>63</v>
      </c>
      <c r="H158" s="16" t="s">
        <v>63</v>
      </c>
      <c r="I158" s="232"/>
      <c r="J158" s="233"/>
      <c r="K158" s="228"/>
      <c r="L158" s="228"/>
      <c r="M158" s="232"/>
      <c r="N158" s="232"/>
      <c r="O158" s="17">
        <v>65.000000000000057</v>
      </c>
      <c r="P158" s="17">
        <v>0.6</v>
      </c>
      <c r="Q158" s="46">
        <v>1000</v>
      </c>
    </row>
    <row r="159" spans="2:17" x14ac:dyDescent="0.25">
      <c r="B159" s="224"/>
      <c r="C159" s="226"/>
      <c r="D159" s="227"/>
      <c r="E159" s="226"/>
      <c r="F159" s="228"/>
      <c r="G159" s="16" t="s">
        <v>63</v>
      </c>
      <c r="H159" s="16">
        <v>92584</v>
      </c>
      <c r="I159" s="232"/>
      <c r="J159" s="233"/>
      <c r="K159" s="228"/>
      <c r="L159" s="228"/>
      <c r="M159" s="232"/>
      <c r="N159" s="232"/>
      <c r="O159" s="17">
        <v>65.000000000000057</v>
      </c>
      <c r="P159" s="17">
        <v>0.6</v>
      </c>
      <c r="Q159" s="46">
        <v>1000</v>
      </c>
    </row>
    <row r="160" spans="2:17" x14ac:dyDescent="0.25">
      <c r="B160" s="224"/>
      <c r="C160" s="226"/>
      <c r="D160" s="227"/>
      <c r="E160" s="226"/>
      <c r="F160" s="228"/>
      <c r="G160" s="16" t="s">
        <v>63</v>
      </c>
      <c r="H160" s="16">
        <v>92530</v>
      </c>
      <c r="I160" s="232"/>
      <c r="J160" s="233"/>
      <c r="K160" s="228"/>
      <c r="L160" s="228"/>
      <c r="M160" s="232"/>
      <c r="N160" s="232"/>
      <c r="O160" s="17">
        <v>65.000000000000057</v>
      </c>
      <c r="P160" s="17">
        <v>0.6</v>
      </c>
      <c r="Q160" s="46">
        <v>1000</v>
      </c>
    </row>
    <row r="161" spans="2:17" x14ac:dyDescent="0.25">
      <c r="B161" s="224"/>
      <c r="C161" s="226"/>
      <c r="D161" s="227"/>
      <c r="E161" s="226"/>
      <c r="F161" s="228"/>
      <c r="G161" s="16" t="s">
        <v>63</v>
      </c>
      <c r="H161" s="16">
        <v>92590</v>
      </c>
      <c r="I161" s="232"/>
      <c r="J161" s="233"/>
      <c r="K161" s="228"/>
      <c r="L161" s="228"/>
      <c r="M161" s="232"/>
      <c r="N161" s="232"/>
      <c r="O161" s="17">
        <v>65.000000000000057</v>
      </c>
      <c r="P161" s="17">
        <v>0.6</v>
      </c>
      <c r="Q161" s="46">
        <v>1000</v>
      </c>
    </row>
    <row r="162" spans="2:17" x14ac:dyDescent="0.25">
      <c r="B162" s="224"/>
      <c r="C162" s="226"/>
      <c r="D162" s="227"/>
      <c r="E162" s="226"/>
      <c r="F162" s="228"/>
      <c r="G162" s="16" t="s">
        <v>63</v>
      </c>
      <c r="H162" s="16" t="s">
        <v>63</v>
      </c>
      <c r="I162" s="232"/>
      <c r="J162" s="233"/>
      <c r="K162" s="228"/>
      <c r="L162" s="228"/>
      <c r="M162" s="232"/>
      <c r="N162" s="232"/>
      <c r="O162" s="17">
        <v>65.000000000000057</v>
      </c>
      <c r="P162" s="17">
        <v>0.6</v>
      </c>
      <c r="Q162" s="46">
        <v>1000</v>
      </c>
    </row>
    <row r="163" spans="2:17" x14ac:dyDescent="0.25">
      <c r="B163" s="224"/>
      <c r="C163" s="226"/>
      <c r="D163" s="227"/>
      <c r="E163" s="226"/>
      <c r="F163" s="228"/>
      <c r="G163" s="16" t="s">
        <v>63</v>
      </c>
      <c r="H163" s="16">
        <v>92059</v>
      </c>
      <c r="I163" s="232"/>
      <c r="J163" s="233"/>
      <c r="K163" s="228"/>
      <c r="L163" s="228"/>
      <c r="M163" s="232"/>
      <c r="N163" s="232"/>
      <c r="O163" s="17">
        <v>65.000000000000057</v>
      </c>
      <c r="P163" s="17">
        <v>0.6</v>
      </c>
      <c r="Q163" s="46">
        <v>1000</v>
      </c>
    </row>
    <row r="164" spans="2:17" x14ac:dyDescent="0.25">
      <c r="B164" s="224"/>
      <c r="C164" s="226"/>
      <c r="D164" s="227"/>
      <c r="E164" s="226"/>
      <c r="F164" s="228"/>
      <c r="G164" s="16" t="s">
        <v>63</v>
      </c>
      <c r="H164" s="16">
        <v>92003</v>
      </c>
      <c r="I164" s="232"/>
      <c r="J164" s="233"/>
      <c r="K164" s="228"/>
      <c r="L164" s="228"/>
      <c r="M164" s="232"/>
      <c r="N164" s="232"/>
      <c r="O164" s="17">
        <v>65.000000000000057</v>
      </c>
      <c r="P164" s="17">
        <v>0.6</v>
      </c>
      <c r="Q164" s="46">
        <v>1000</v>
      </c>
    </row>
    <row r="165" spans="2:17" x14ac:dyDescent="0.25">
      <c r="B165" s="224"/>
      <c r="C165" s="226"/>
      <c r="D165" s="227"/>
      <c r="E165" s="226"/>
      <c r="F165" s="228"/>
      <c r="G165" s="16" t="s">
        <v>63</v>
      </c>
      <c r="H165" s="16" t="s">
        <v>63</v>
      </c>
      <c r="I165" s="232"/>
      <c r="J165" s="233"/>
      <c r="K165" s="228"/>
      <c r="L165" s="228"/>
      <c r="M165" s="232"/>
      <c r="N165" s="232"/>
      <c r="O165" s="17">
        <v>65.000000000000057</v>
      </c>
      <c r="P165" s="17">
        <v>0.6</v>
      </c>
      <c r="Q165" s="46">
        <v>1000</v>
      </c>
    </row>
    <row r="166" spans="2:17" x14ac:dyDescent="0.25">
      <c r="B166" s="224"/>
      <c r="C166" s="226"/>
      <c r="D166" s="227"/>
      <c r="E166" s="226"/>
      <c r="F166" s="228"/>
      <c r="G166" s="16" t="s">
        <v>63</v>
      </c>
      <c r="H166" s="16">
        <v>92010</v>
      </c>
      <c r="I166" s="232"/>
      <c r="J166" s="233"/>
      <c r="K166" s="228"/>
      <c r="L166" s="228"/>
      <c r="M166" s="232"/>
      <c r="N166" s="232"/>
      <c r="O166" s="17">
        <v>65.000000000000057</v>
      </c>
      <c r="P166" s="17">
        <v>0.6</v>
      </c>
      <c r="Q166" s="46">
        <v>1000</v>
      </c>
    </row>
    <row r="167" spans="2:17" x14ac:dyDescent="0.25">
      <c r="B167" s="224"/>
      <c r="C167" s="226"/>
      <c r="D167" s="227"/>
      <c r="E167" s="226"/>
      <c r="F167" s="228"/>
      <c r="G167" s="16" t="s">
        <v>63</v>
      </c>
      <c r="H167" s="16">
        <v>92056</v>
      </c>
      <c r="I167" s="232"/>
      <c r="J167" s="233"/>
      <c r="K167" s="228"/>
      <c r="L167" s="228"/>
      <c r="M167" s="232"/>
      <c r="N167" s="232"/>
      <c r="O167" s="17">
        <v>65.000000000000057</v>
      </c>
      <c r="P167" s="17">
        <v>0.6</v>
      </c>
      <c r="Q167" s="46">
        <v>1000</v>
      </c>
    </row>
    <row r="168" spans="2:17" x14ac:dyDescent="0.25">
      <c r="B168" s="224"/>
      <c r="C168" s="226"/>
      <c r="D168" s="227"/>
      <c r="E168" s="226"/>
      <c r="F168" s="228"/>
      <c r="G168" s="16" t="s">
        <v>63</v>
      </c>
      <c r="H168" s="16">
        <v>92057</v>
      </c>
      <c r="I168" s="232"/>
      <c r="J168" s="233"/>
      <c r="K168" s="228"/>
      <c r="L168" s="228"/>
      <c r="M168" s="232"/>
      <c r="N168" s="232"/>
      <c r="O168" s="17">
        <v>65.000000000000057</v>
      </c>
      <c r="P168" s="17">
        <v>0.6</v>
      </c>
      <c r="Q168" s="46">
        <v>1000</v>
      </c>
    </row>
    <row r="169" spans="2:17" x14ac:dyDescent="0.25">
      <c r="B169" s="224"/>
      <c r="C169" s="226"/>
      <c r="D169" s="227"/>
      <c r="E169" s="226"/>
      <c r="F169" s="228"/>
      <c r="G169" s="16" t="s">
        <v>63</v>
      </c>
      <c r="H169" s="16">
        <v>92373</v>
      </c>
      <c r="I169" s="232"/>
      <c r="J169" s="233"/>
      <c r="K169" s="228"/>
      <c r="L169" s="228"/>
      <c r="M169" s="232"/>
      <c r="N169" s="232"/>
      <c r="O169" s="17">
        <v>65.000000000000057</v>
      </c>
      <c r="P169" s="17">
        <v>0.6</v>
      </c>
      <c r="Q169" s="46">
        <v>1000</v>
      </c>
    </row>
    <row r="170" spans="2:17" x14ac:dyDescent="0.25">
      <c r="B170" s="224"/>
      <c r="C170" s="226"/>
      <c r="D170" s="227"/>
      <c r="E170" s="226"/>
      <c r="F170" s="228"/>
      <c r="G170" s="16" t="s">
        <v>63</v>
      </c>
      <c r="H170" s="16">
        <v>92055</v>
      </c>
      <c r="I170" s="232"/>
      <c r="J170" s="233"/>
      <c r="K170" s="228"/>
      <c r="L170" s="228"/>
      <c r="M170" s="232"/>
      <c r="N170" s="232"/>
      <c r="O170" s="17">
        <v>65.000000000000057</v>
      </c>
      <c r="P170" s="17">
        <v>0.6</v>
      </c>
      <c r="Q170" s="46">
        <v>1000</v>
      </c>
    </row>
    <row r="171" spans="2:17" x14ac:dyDescent="0.25">
      <c r="B171" s="224"/>
      <c r="C171" s="226"/>
      <c r="D171" s="227"/>
      <c r="E171" s="226"/>
      <c r="F171" s="228"/>
      <c r="G171" s="16" t="s">
        <v>63</v>
      </c>
      <c r="H171" s="16">
        <v>92054</v>
      </c>
      <c r="I171" s="232"/>
      <c r="J171" s="233"/>
      <c r="K171" s="228"/>
      <c r="L171" s="228"/>
      <c r="M171" s="232"/>
      <c r="N171" s="232"/>
      <c r="O171" s="17">
        <v>65.000000000000057</v>
      </c>
      <c r="P171" s="17">
        <v>0.6</v>
      </c>
      <c r="Q171" s="46">
        <v>1000</v>
      </c>
    </row>
    <row r="172" spans="2:17" x14ac:dyDescent="0.25">
      <c r="B172" s="224"/>
      <c r="C172" s="226"/>
      <c r="D172" s="227"/>
      <c r="E172" s="226"/>
      <c r="F172" s="228"/>
      <c r="G172" s="16" t="s">
        <v>63</v>
      </c>
      <c r="H172" s="16">
        <v>92082</v>
      </c>
      <c r="I172" s="232"/>
      <c r="J172" s="233"/>
      <c r="K172" s="228"/>
      <c r="L172" s="228"/>
      <c r="M172" s="232"/>
      <c r="N172" s="232"/>
      <c r="O172" s="17">
        <v>65.000000000000057</v>
      </c>
      <c r="P172" s="17">
        <v>0.6</v>
      </c>
      <c r="Q172" s="46">
        <v>1000</v>
      </c>
    </row>
    <row r="173" spans="2:17" x14ac:dyDescent="0.25">
      <c r="B173" s="224"/>
      <c r="C173" s="226"/>
      <c r="D173" s="227"/>
      <c r="E173" s="226"/>
      <c r="F173" s="228"/>
      <c r="G173" s="16" t="s">
        <v>63</v>
      </c>
      <c r="H173" s="16">
        <v>92025</v>
      </c>
      <c r="I173" s="232"/>
      <c r="J173" s="233"/>
      <c r="K173" s="228"/>
      <c r="L173" s="228"/>
      <c r="M173" s="232"/>
      <c r="N173" s="232"/>
      <c r="O173" s="17">
        <v>65.000000000000057</v>
      </c>
      <c r="P173" s="17">
        <v>0.6</v>
      </c>
      <c r="Q173" s="46">
        <v>1000</v>
      </c>
    </row>
    <row r="174" spans="2:17" x14ac:dyDescent="0.25">
      <c r="B174" s="224"/>
      <c r="C174" s="226"/>
      <c r="D174" s="227"/>
      <c r="E174" s="226"/>
      <c r="F174" s="228"/>
      <c r="G174" s="16" t="s">
        <v>63</v>
      </c>
      <c r="H174" s="16">
        <v>92069</v>
      </c>
      <c r="I174" s="232"/>
      <c r="J174" s="233"/>
      <c r="K174" s="228"/>
      <c r="L174" s="228"/>
      <c r="M174" s="232"/>
      <c r="N174" s="232"/>
      <c r="O174" s="17">
        <v>65.000000000000057</v>
      </c>
      <c r="P174" s="17">
        <v>0.6</v>
      </c>
      <c r="Q174" s="46">
        <v>1000</v>
      </c>
    </row>
    <row r="175" spans="2:17" x14ac:dyDescent="0.25">
      <c r="B175" s="224"/>
      <c r="C175" s="226"/>
      <c r="D175" s="227"/>
      <c r="E175" s="226"/>
      <c r="F175" s="228"/>
      <c r="G175" s="16" t="s">
        <v>63</v>
      </c>
      <c r="H175" s="16">
        <v>92009</v>
      </c>
      <c r="I175" s="232"/>
      <c r="J175" s="233"/>
      <c r="K175" s="228"/>
      <c r="L175" s="228"/>
      <c r="M175" s="232"/>
      <c r="N175" s="232"/>
      <c r="O175" s="17">
        <v>65.000000000000057</v>
      </c>
      <c r="P175" s="17">
        <v>0.6</v>
      </c>
      <c r="Q175" s="46">
        <v>1000</v>
      </c>
    </row>
    <row r="176" spans="2:17" x14ac:dyDescent="0.25">
      <c r="B176" s="224"/>
      <c r="C176" s="226"/>
      <c r="D176" s="227"/>
      <c r="E176" s="226"/>
      <c r="F176" s="228"/>
      <c r="G176" s="16" t="s">
        <v>63</v>
      </c>
      <c r="H176" s="16">
        <v>92313</v>
      </c>
      <c r="I176" s="232"/>
      <c r="J176" s="233"/>
      <c r="K176" s="228"/>
      <c r="L176" s="228"/>
      <c r="M176" s="232"/>
      <c r="N176" s="232"/>
      <c r="O176" s="17">
        <v>65.000000000000057</v>
      </c>
      <c r="P176" s="17">
        <v>0.6</v>
      </c>
      <c r="Q176" s="46">
        <v>1000</v>
      </c>
    </row>
    <row r="177" spans="2:17" x14ac:dyDescent="0.25">
      <c r="B177" s="224"/>
      <c r="C177" s="226"/>
      <c r="D177" s="227"/>
      <c r="E177" s="226"/>
      <c r="F177" s="228"/>
      <c r="G177" s="16" t="s">
        <v>63</v>
      </c>
      <c r="H177" s="16">
        <v>92008</v>
      </c>
      <c r="I177" s="232"/>
      <c r="J177" s="233"/>
      <c r="K177" s="228"/>
      <c r="L177" s="228"/>
      <c r="M177" s="232"/>
      <c r="N177" s="232"/>
      <c r="O177" s="17">
        <v>65.000000000000057</v>
      </c>
      <c r="P177" s="17">
        <v>0.6</v>
      </c>
      <c r="Q177" s="46">
        <v>1000</v>
      </c>
    </row>
    <row r="178" spans="2:17" x14ac:dyDescent="0.25">
      <c r="B178" s="224"/>
      <c r="C178" s="226"/>
      <c r="D178" s="227"/>
      <c r="E178" s="226"/>
      <c r="F178" s="228"/>
      <c r="G178" s="16" t="s">
        <v>63</v>
      </c>
      <c r="H178" s="16">
        <v>92024</v>
      </c>
      <c r="I178" s="232"/>
      <c r="J178" s="233"/>
      <c r="K178" s="228"/>
      <c r="L178" s="228"/>
      <c r="M178" s="232"/>
      <c r="N178" s="232"/>
      <c r="O178" s="17">
        <v>65.000000000000057</v>
      </c>
      <c r="P178" s="17">
        <v>0.6</v>
      </c>
      <c r="Q178" s="46">
        <v>1000</v>
      </c>
    </row>
    <row r="179" spans="2:17" x14ac:dyDescent="0.25">
      <c r="B179" s="224"/>
      <c r="C179" s="226"/>
      <c r="D179" s="227"/>
      <c r="E179" s="226"/>
      <c r="F179" s="228"/>
      <c r="G179" s="16" t="s">
        <v>63</v>
      </c>
      <c r="H179" s="16">
        <v>92007</v>
      </c>
      <c r="I179" s="232"/>
      <c r="J179" s="233"/>
      <c r="K179" s="228"/>
      <c r="L179" s="228"/>
      <c r="M179" s="232"/>
      <c r="N179" s="232"/>
      <c r="O179" s="17">
        <v>65.000000000000057</v>
      </c>
      <c r="P179" s="17">
        <v>0.6</v>
      </c>
      <c r="Q179" s="46">
        <v>1000</v>
      </c>
    </row>
    <row r="180" spans="2:17" x14ac:dyDescent="0.25">
      <c r="B180" s="224"/>
      <c r="C180" s="226"/>
      <c r="D180" s="227"/>
      <c r="E180" s="226"/>
      <c r="F180" s="228"/>
      <c r="G180" s="16" t="s">
        <v>63</v>
      </c>
      <c r="H180" s="16" t="s">
        <v>63</v>
      </c>
      <c r="I180" s="232"/>
      <c r="J180" s="233"/>
      <c r="K180" s="228"/>
      <c r="L180" s="228"/>
      <c r="M180" s="232"/>
      <c r="N180" s="232"/>
      <c r="O180" s="17">
        <v>65.000000000000057</v>
      </c>
      <c r="P180" s="17">
        <v>0.6</v>
      </c>
      <c r="Q180" s="46">
        <v>1000</v>
      </c>
    </row>
    <row r="181" spans="2:17" x14ac:dyDescent="0.25">
      <c r="B181" s="224"/>
      <c r="C181" s="226"/>
      <c r="D181" s="227"/>
      <c r="E181" s="226"/>
      <c r="F181" s="228"/>
      <c r="G181" s="16" t="s">
        <v>63</v>
      </c>
      <c r="H181" s="16">
        <v>92122</v>
      </c>
      <c r="I181" s="232"/>
      <c r="J181" s="233"/>
      <c r="K181" s="228"/>
      <c r="L181" s="228"/>
      <c r="M181" s="232"/>
      <c r="N181" s="232"/>
      <c r="O181" s="17">
        <v>65.000000000000057</v>
      </c>
      <c r="P181" s="17">
        <v>0.6</v>
      </c>
      <c r="Q181" s="46">
        <v>1000</v>
      </c>
    </row>
    <row r="182" spans="2:17" x14ac:dyDescent="0.25">
      <c r="B182" s="224"/>
      <c r="C182" s="226"/>
      <c r="D182" s="227"/>
      <c r="E182" s="226"/>
      <c r="F182" s="228"/>
      <c r="G182" s="16" t="s">
        <v>63</v>
      </c>
      <c r="H182" s="16">
        <v>91752</v>
      </c>
      <c r="I182" s="232"/>
      <c r="J182" s="233"/>
      <c r="K182" s="228"/>
      <c r="L182" s="228"/>
      <c r="M182" s="232"/>
      <c r="N182" s="232"/>
      <c r="O182" s="17">
        <v>65.000000000000057</v>
      </c>
      <c r="P182" s="17">
        <v>0.6</v>
      </c>
      <c r="Q182" s="46">
        <v>1000</v>
      </c>
    </row>
    <row r="183" spans="2:17" x14ac:dyDescent="0.25">
      <c r="B183" s="224"/>
      <c r="C183" s="226"/>
      <c r="D183" s="227"/>
      <c r="E183" s="226"/>
      <c r="F183" s="228"/>
      <c r="G183" s="16" t="s">
        <v>63</v>
      </c>
      <c r="H183" s="16">
        <v>92092</v>
      </c>
      <c r="I183" s="232"/>
      <c r="J183" s="233"/>
      <c r="K183" s="228"/>
      <c r="L183" s="228"/>
      <c r="M183" s="232"/>
      <c r="N183" s="232"/>
      <c r="O183" s="17">
        <v>65.000000000000057</v>
      </c>
      <c r="P183" s="17">
        <v>0.6</v>
      </c>
      <c r="Q183" s="46">
        <v>1000</v>
      </c>
    </row>
    <row r="184" spans="2:17" x14ac:dyDescent="0.25">
      <c r="B184" s="224"/>
      <c r="C184" s="226"/>
      <c r="D184" s="227"/>
      <c r="E184" s="226"/>
      <c r="F184" s="228"/>
      <c r="G184" s="16" t="s">
        <v>63</v>
      </c>
      <c r="H184" s="16">
        <v>92037</v>
      </c>
      <c r="I184" s="232"/>
      <c r="J184" s="233"/>
      <c r="K184" s="228"/>
      <c r="L184" s="228"/>
      <c r="M184" s="232"/>
      <c r="N184" s="232"/>
      <c r="O184" s="17">
        <v>65.000000000000057</v>
      </c>
      <c r="P184" s="17">
        <v>0.6</v>
      </c>
      <c r="Q184" s="46">
        <v>1000</v>
      </c>
    </row>
    <row r="185" spans="2:17" x14ac:dyDescent="0.25">
      <c r="B185" s="224"/>
      <c r="C185" s="226"/>
      <c r="D185" s="227"/>
      <c r="E185" s="226"/>
      <c r="F185" s="228"/>
      <c r="G185" s="16" t="s">
        <v>63</v>
      </c>
      <c r="H185" s="16">
        <v>92101</v>
      </c>
      <c r="I185" s="232"/>
      <c r="J185" s="233"/>
      <c r="K185" s="228"/>
      <c r="L185" s="228"/>
      <c r="M185" s="232"/>
      <c r="N185" s="232"/>
      <c r="O185" s="17">
        <v>65.000000000000057</v>
      </c>
      <c r="P185" s="17">
        <v>0.6</v>
      </c>
      <c r="Q185" s="46">
        <v>1000</v>
      </c>
    </row>
    <row r="186" spans="2:17" x14ac:dyDescent="0.25">
      <c r="B186" s="224"/>
      <c r="C186" s="226"/>
      <c r="D186" s="227"/>
      <c r="E186" s="226"/>
      <c r="F186" s="228"/>
      <c r="G186" s="16" t="s">
        <v>63</v>
      </c>
      <c r="H186" s="16">
        <v>92011</v>
      </c>
      <c r="I186" s="232"/>
      <c r="J186" s="233"/>
      <c r="K186" s="228"/>
      <c r="L186" s="228"/>
      <c r="M186" s="232"/>
      <c r="N186" s="232"/>
      <c r="O186" s="17">
        <v>65.000000000000057</v>
      </c>
      <c r="P186" s="17">
        <v>0.6</v>
      </c>
      <c r="Q186" s="46">
        <v>1000</v>
      </c>
    </row>
    <row r="187" spans="2:17" x14ac:dyDescent="0.25">
      <c r="B187" s="224"/>
      <c r="C187" s="226"/>
      <c r="D187" s="227"/>
      <c r="E187" s="226"/>
      <c r="F187" s="228"/>
      <c r="G187" s="16" t="s">
        <v>63</v>
      </c>
      <c r="H187" s="16">
        <v>92067</v>
      </c>
      <c r="I187" s="232"/>
      <c r="J187" s="233"/>
      <c r="K187" s="228"/>
      <c r="L187" s="228"/>
      <c r="M187" s="232"/>
      <c r="N187" s="232"/>
      <c r="O187" s="17">
        <v>65.000000000000057</v>
      </c>
      <c r="P187" s="17">
        <v>0.6</v>
      </c>
      <c r="Q187" s="46">
        <v>1000</v>
      </c>
    </row>
    <row r="188" spans="2:17" x14ac:dyDescent="0.25">
      <c r="B188" s="224"/>
      <c r="C188" s="226"/>
      <c r="D188" s="227"/>
      <c r="E188" s="226"/>
      <c r="F188" s="228"/>
      <c r="G188" s="16" t="s">
        <v>63</v>
      </c>
      <c r="H188" s="16">
        <v>92075</v>
      </c>
      <c r="I188" s="232"/>
      <c r="J188" s="233"/>
      <c r="K188" s="228"/>
      <c r="L188" s="228"/>
      <c r="M188" s="232"/>
      <c r="N188" s="232"/>
      <c r="O188" s="17">
        <v>65.000000000000057</v>
      </c>
      <c r="P188" s="17">
        <v>0.6</v>
      </c>
      <c r="Q188" s="46">
        <v>1000</v>
      </c>
    </row>
    <row r="189" spans="2:17" x14ac:dyDescent="0.25">
      <c r="B189" s="224"/>
      <c r="C189" s="226"/>
      <c r="D189" s="227"/>
      <c r="E189" s="226"/>
      <c r="F189" s="228"/>
      <c r="G189" s="16" t="s">
        <v>63</v>
      </c>
      <c r="H189" s="16">
        <v>92318</v>
      </c>
      <c r="I189" s="232"/>
      <c r="J189" s="233"/>
      <c r="K189" s="228"/>
      <c r="L189" s="228"/>
      <c r="M189" s="232"/>
      <c r="N189" s="232"/>
      <c r="O189" s="17">
        <v>65.000000000000057</v>
      </c>
      <c r="P189" s="17">
        <v>0.6</v>
      </c>
      <c r="Q189" s="46">
        <v>1000</v>
      </c>
    </row>
    <row r="190" spans="2:17" x14ac:dyDescent="0.25">
      <c r="B190" s="224"/>
      <c r="C190" s="226"/>
      <c r="D190" s="227"/>
      <c r="E190" s="226"/>
      <c r="F190" s="228"/>
      <c r="G190" s="16" t="s">
        <v>63</v>
      </c>
      <c r="H190" s="16" t="s">
        <v>63</v>
      </c>
      <c r="I190" s="232"/>
      <c r="J190" s="233"/>
      <c r="K190" s="228"/>
      <c r="L190" s="228"/>
      <c r="M190" s="232"/>
      <c r="N190" s="232"/>
      <c r="O190" s="17">
        <v>65.000000000000057</v>
      </c>
      <c r="P190" s="17">
        <v>0.6</v>
      </c>
      <c r="Q190" s="46">
        <v>1000</v>
      </c>
    </row>
    <row r="191" spans="2:17" x14ac:dyDescent="0.25">
      <c r="B191" s="224"/>
      <c r="C191" s="226"/>
      <c r="D191" s="227"/>
      <c r="E191" s="226"/>
      <c r="F191" s="228"/>
      <c r="G191" s="16" t="s">
        <v>63</v>
      </c>
      <c r="H191" s="16">
        <v>92111</v>
      </c>
      <c r="I191" s="232"/>
      <c r="J191" s="233"/>
      <c r="K191" s="228"/>
      <c r="L191" s="228"/>
      <c r="M191" s="232"/>
      <c r="N191" s="232"/>
      <c r="O191" s="17">
        <v>65.000000000000057</v>
      </c>
      <c r="P191" s="17">
        <v>0.6</v>
      </c>
      <c r="Q191" s="46">
        <v>1000</v>
      </c>
    </row>
    <row r="192" spans="2:17" x14ac:dyDescent="0.25">
      <c r="B192" s="224"/>
      <c r="C192" s="226"/>
      <c r="D192" s="227"/>
      <c r="E192" s="226"/>
      <c r="F192" s="228"/>
      <c r="G192" s="16" t="s">
        <v>63</v>
      </c>
      <c r="H192" s="16">
        <v>92128</v>
      </c>
      <c r="I192" s="232"/>
      <c r="J192" s="233"/>
      <c r="K192" s="228"/>
      <c r="L192" s="228"/>
      <c r="M192" s="232"/>
      <c r="N192" s="232"/>
      <c r="O192" s="17">
        <v>65.000000000000057</v>
      </c>
      <c r="P192" s="17">
        <v>0.6</v>
      </c>
      <c r="Q192" s="46">
        <v>1000</v>
      </c>
    </row>
    <row r="193" spans="2:17" x14ac:dyDescent="0.25">
      <c r="B193" s="224"/>
      <c r="C193" s="226"/>
      <c r="D193" s="227"/>
      <c r="E193" s="226"/>
      <c r="F193" s="228"/>
      <c r="G193" s="16" t="s">
        <v>63</v>
      </c>
      <c r="H193" s="16">
        <v>92064</v>
      </c>
      <c r="I193" s="232"/>
      <c r="J193" s="233"/>
      <c r="K193" s="228"/>
      <c r="L193" s="228"/>
      <c r="M193" s="232"/>
      <c r="N193" s="232"/>
      <c r="O193" s="17">
        <v>65.000000000000057</v>
      </c>
      <c r="P193" s="17">
        <v>0.6</v>
      </c>
      <c r="Q193" s="46">
        <v>1000</v>
      </c>
    </row>
    <row r="194" spans="2:17" x14ac:dyDescent="0.25">
      <c r="B194" s="224"/>
      <c r="C194" s="226"/>
      <c r="D194" s="227"/>
      <c r="E194" s="226"/>
      <c r="F194" s="228"/>
      <c r="G194" s="16" t="s">
        <v>63</v>
      </c>
      <c r="H194" s="16">
        <v>91708</v>
      </c>
      <c r="I194" s="232"/>
      <c r="J194" s="233"/>
      <c r="K194" s="228"/>
      <c r="L194" s="228"/>
      <c r="M194" s="232"/>
      <c r="N194" s="232"/>
      <c r="O194" s="17">
        <v>65.000000000000057</v>
      </c>
      <c r="P194" s="17">
        <v>0.6</v>
      </c>
      <c r="Q194" s="46">
        <v>1000</v>
      </c>
    </row>
    <row r="195" spans="2:17" x14ac:dyDescent="0.25">
      <c r="B195" s="224"/>
      <c r="C195" s="226"/>
      <c r="D195" s="227"/>
      <c r="E195" s="226"/>
      <c r="F195" s="228"/>
      <c r="G195" s="16" t="s">
        <v>63</v>
      </c>
      <c r="H195" s="16">
        <v>92126</v>
      </c>
      <c r="I195" s="232"/>
      <c r="J195" s="233"/>
      <c r="K195" s="228"/>
      <c r="L195" s="228"/>
      <c r="M195" s="232"/>
      <c r="N195" s="232"/>
      <c r="O195" s="17">
        <v>65.000000000000057</v>
      </c>
      <c r="P195" s="17">
        <v>0.6</v>
      </c>
      <c r="Q195" s="46">
        <v>1000</v>
      </c>
    </row>
    <row r="196" spans="2:17" x14ac:dyDescent="0.25">
      <c r="B196" s="224"/>
      <c r="C196" s="226"/>
      <c r="D196" s="227"/>
      <c r="E196" s="226"/>
      <c r="F196" s="228"/>
      <c r="G196" s="16" t="s">
        <v>63</v>
      </c>
      <c r="H196" s="16">
        <v>92124</v>
      </c>
      <c r="I196" s="232"/>
      <c r="J196" s="233"/>
      <c r="K196" s="228"/>
      <c r="L196" s="228"/>
      <c r="M196" s="232"/>
      <c r="N196" s="232"/>
      <c r="O196" s="17">
        <v>65.000000000000057</v>
      </c>
      <c r="P196" s="17">
        <v>0.6</v>
      </c>
      <c r="Q196" s="46">
        <v>1000</v>
      </c>
    </row>
    <row r="197" spans="2:17" x14ac:dyDescent="0.25">
      <c r="B197" s="224"/>
      <c r="C197" s="226"/>
      <c r="D197" s="227"/>
      <c r="E197" s="226"/>
      <c r="F197" s="228"/>
      <c r="G197" s="16" t="s">
        <v>63</v>
      </c>
      <c r="H197" s="16">
        <v>92108</v>
      </c>
      <c r="I197" s="232"/>
      <c r="J197" s="233"/>
      <c r="K197" s="228"/>
      <c r="L197" s="228"/>
      <c r="M197" s="232"/>
      <c r="N197" s="232"/>
      <c r="O197" s="17">
        <v>65.000000000000057</v>
      </c>
      <c r="P197" s="17">
        <v>0.6</v>
      </c>
      <c r="Q197" s="46">
        <v>1000</v>
      </c>
    </row>
    <row r="198" spans="2:17" x14ac:dyDescent="0.25">
      <c r="B198" s="224"/>
      <c r="C198" s="226"/>
      <c r="D198" s="227"/>
      <c r="E198" s="226"/>
      <c r="F198" s="228"/>
      <c r="G198" s="16" t="s">
        <v>63</v>
      </c>
      <c r="H198" s="16">
        <v>92103</v>
      </c>
      <c r="I198" s="232"/>
      <c r="J198" s="233"/>
      <c r="K198" s="228"/>
      <c r="L198" s="228"/>
      <c r="M198" s="232"/>
      <c r="N198" s="232"/>
      <c r="O198" s="17">
        <v>65.000000000000057</v>
      </c>
      <c r="P198" s="17">
        <v>0.6</v>
      </c>
      <c r="Q198" s="46">
        <v>1000</v>
      </c>
    </row>
    <row r="199" spans="2:17" x14ac:dyDescent="0.25">
      <c r="B199" s="224"/>
      <c r="C199" s="226"/>
      <c r="D199" s="227"/>
      <c r="E199" s="226"/>
      <c r="F199" s="228"/>
      <c r="G199" s="16" t="s">
        <v>63</v>
      </c>
      <c r="H199" s="16">
        <v>92106</v>
      </c>
      <c r="I199" s="232"/>
      <c r="J199" s="233"/>
      <c r="K199" s="228"/>
      <c r="L199" s="228"/>
      <c r="M199" s="232"/>
      <c r="N199" s="232"/>
      <c r="O199" s="17">
        <v>65.000000000000057</v>
      </c>
      <c r="P199" s="17">
        <v>0.6</v>
      </c>
      <c r="Q199" s="46">
        <v>1000</v>
      </c>
    </row>
    <row r="200" spans="2:17" x14ac:dyDescent="0.25">
      <c r="B200" s="224"/>
      <c r="C200" s="226"/>
      <c r="D200" s="227"/>
      <c r="E200" s="226"/>
      <c r="F200" s="228"/>
      <c r="G200" s="16" t="s">
        <v>63</v>
      </c>
      <c r="H200" s="16">
        <v>91711</v>
      </c>
      <c r="I200" s="232"/>
      <c r="J200" s="233"/>
      <c r="K200" s="228"/>
      <c r="L200" s="228"/>
      <c r="M200" s="232"/>
      <c r="N200" s="232"/>
      <c r="O200" s="17">
        <v>65.000000000000057</v>
      </c>
      <c r="P200" s="17">
        <v>0.6</v>
      </c>
      <c r="Q200" s="46">
        <v>1000</v>
      </c>
    </row>
    <row r="201" spans="2:17" x14ac:dyDescent="0.25">
      <c r="B201" s="224"/>
      <c r="C201" s="226"/>
      <c r="D201" s="227"/>
      <c r="E201" s="226"/>
      <c r="F201" s="228"/>
      <c r="G201" s="16" t="s">
        <v>63</v>
      </c>
      <c r="H201" s="16">
        <v>92040</v>
      </c>
      <c r="I201" s="232"/>
      <c r="J201" s="233"/>
      <c r="K201" s="228"/>
      <c r="L201" s="228"/>
      <c r="M201" s="232"/>
      <c r="N201" s="232"/>
      <c r="O201" s="17">
        <v>65.000000000000057</v>
      </c>
      <c r="P201" s="17">
        <v>0.6</v>
      </c>
      <c r="Q201" s="46">
        <v>1000</v>
      </c>
    </row>
    <row r="202" spans="2:17" x14ac:dyDescent="0.25">
      <c r="B202" s="224"/>
      <c r="C202" s="226"/>
      <c r="D202" s="227"/>
      <c r="E202" s="226"/>
      <c r="F202" s="228"/>
      <c r="G202" s="16" t="s">
        <v>63</v>
      </c>
      <c r="H202" s="16">
        <v>92020</v>
      </c>
      <c r="I202" s="232"/>
      <c r="J202" s="233"/>
      <c r="K202" s="228"/>
      <c r="L202" s="228"/>
      <c r="M202" s="232"/>
      <c r="N202" s="232"/>
      <c r="O202" s="17">
        <v>65.000000000000057</v>
      </c>
      <c r="P202" s="17">
        <v>0.6</v>
      </c>
      <c r="Q202" s="46">
        <v>1000</v>
      </c>
    </row>
    <row r="203" spans="2:17" x14ac:dyDescent="0.25">
      <c r="B203" s="224"/>
      <c r="C203" s="226"/>
      <c r="D203" s="227"/>
      <c r="E203" s="226"/>
      <c r="F203" s="228"/>
      <c r="G203" s="16" t="s">
        <v>63</v>
      </c>
      <c r="H203" s="16">
        <v>92019</v>
      </c>
      <c r="I203" s="232"/>
      <c r="J203" s="233"/>
      <c r="K203" s="228"/>
      <c r="L203" s="228"/>
      <c r="M203" s="232"/>
      <c r="N203" s="232"/>
      <c r="O203" s="17">
        <v>65.000000000000057</v>
      </c>
      <c r="P203" s="17">
        <v>0.6</v>
      </c>
      <c r="Q203" s="46">
        <v>1000</v>
      </c>
    </row>
    <row r="204" spans="2:17" x14ac:dyDescent="0.25">
      <c r="B204" s="224"/>
      <c r="C204" s="226"/>
      <c r="D204" s="227"/>
      <c r="E204" s="226"/>
      <c r="F204" s="228"/>
      <c r="G204" s="16" t="s">
        <v>63</v>
      </c>
      <c r="H204" s="16">
        <v>91901</v>
      </c>
      <c r="I204" s="232"/>
      <c r="J204" s="233"/>
      <c r="K204" s="228"/>
      <c r="L204" s="228"/>
      <c r="M204" s="232"/>
      <c r="N204" s="232"/>
      <c r="O204" s="17">
        <v>65.000000000000057</v>
      </c>
      <c r="P204" s="17">
        <v>0.6</v>
      </c>
      <c r="Q204" s="46">
        <v>1000</v>
      </c>
    </row>
    <row r="205" spans="2:17" x14ac:dyDescent="0.25">
      <c r="B205" s="224"/>
      <c r="C205" s="226"/>
      <c r="D205" s="227"/>
      <c r="E205" s="226"/>
      <c r="F205" s="228"/>
      <c r="G205" s="16" t="s">
        <v>63</v>
      </c>
      <c r="H205" s="16">
        <v>91941</v>
      </c>
      <c r="I205" s="232"/>
      <c r="J205" s="233"/>
      <c r="K205" s="228"/>
      <c r="L205" s="228"/>
      <c r="M205" s="232"/>
      <c r="N205" s="232"/>
      <c r="O205" s="17">
        <v>65.000000000000057</v>
      </c>
      <c r="P205" s="17">
        <v>0.6</v>
      </c>
      <c r="Q205" s="46">
        <v>1000</v>
      </c>
    </row>
    <row r="206" spans="2:17" x14ac:dyDescent="0.25">
      <c r="B206" s="224"/>
      <c r="C206" s="226"/>
      <c r="D206" s="227"/>
      <c r="E206" s="226"/>
      <c r="F206" s="228"/>
      <c r="G206" s="16" t="s">
        <v>63</v>
      </c>
      <c r="H206" s="16">
        <v>91945</v>
      </c>
      <c r="I206" s="232"/>
      <c r="J206" s="233"/>
      <c r="K206" s="228"/>
      <c r="L206" s="228"/>
      <c r="M206" s="232"/>
      <c r="N206" s="232"/>
      <c r="O206" s="17">
        <v>65.000000000000057</v>
      </c>
      <c r="P206" s="17">
        <v>0.6</v>
      </c>
      <c r="Q206" s="46">
        <v>1000</v>
      </c>
    </row>
    <row r="207" spans="2:17" x14ac:dyDescent="0.25">
      <c r="B207" s="224"/>
      <c r="C207" s="226"/>
      <c r="D207" s="227"/>
      <c r="E207" s="226"/>
      <c r="F207" s="228"/>
      <c r="G207" s="16" t="s">
        <v>63</v>
      </c>
      <c r="H207" s="16">
        <v>91977</v>
      </c>
      <c r="I207" s="232"/>
      <c r="J207" s="233"/>
      <c r="K207" s="228"/>
      <c r="L207" s="228"/>
      <c r="M207" s="232"/>
      <c r="N207" s="232"/>
      <c r="O207" s="17">
        <v>65.000000000000057</v>
      </c>
      <c r="P207" s="17">
        <v>0.6</v>
      </c>
      <c r="Q207" s="46">
        <v>1000</v>
      </c>
    </row>
    <row r="208" spans="2:17" x14ac:dyDescent="0.25">
      <c r="B208" s="224"/>
      <c r="C208" s="226"/>
      <c r="D208" s="227"/>
      <c r="E208" s="226"/>
      <c r="F208" s="228"/>
      <c r="G208" s="16" t="s">
        <v>63</v>
      </c>
      <c r="H208" s="16">
        <v>91935</v>
      </c>
      <c r="I208" s="232"/>
      <c r="J208" s="233"/>
      <c r="K208" s="228"/>
      <c r="L208" s="228"/>
      <c r="M208" s="232"/>
      <c r="N208" s="232"/>
      <c r="O208" s="17">
        <v>65.000000000000057</v>
      </c>
      <c r="P208" s="17">
        <v>0.6</v>
      </c>
      <c r="Q208" s="46">
        <v>1000</v>
      </c>
    </row>
    <row r="209" spans="2:17" x14ac:dyDescent="0.25">
      <c r="B209" s="224"/>
      <c r="C209" s="226"/>
      <c r="D209" s="227"/>
      <c r="E209" s="226"/>
      <c r="F209" s="228"/>
      <c r="G209" s="16" t="s">
        <v>63</v>
      </c>
      <c r="H209" s="16">
        <v>92102</v>
      </c>
      <c r="I209" s="232"/>
      <c r="J209" s="233"/>
      <c r="K209" s="228"/>
      <c r="L209" s="228"/>
      <c r="M209" s="232"/>
      <c r="N209" s="232"/>
      <c r="O209" s="17">
        <v>65.000000000000057</v>
      </c>
      <c r="P209" s="17">
        <v>0.6</v>
      </c>
      <c r="Q209" s="46">
        <v>1000</v>
      </c>
    </row>
    <row r="210" spans="2:17" x14ac:dyDescent="0.25">
      <c r="B210" s="224"/>
      <c r="C210" s="226"/>
      <c r="D210" s="227"/>
      <c r="E210" s="226"/>
      <c r="F210" s="228"/>
      <c r="G210" s="16" t="s">
        <v>63</v>
      </c>
      <c r="H210" s="16">
        <v>92114</v>
      </c>
      <c r="I210" s="232"/>
      <c r="J210" s="233"/>
      <c r="K210" s="228"/>
      <c r="L210" s="228"/>
      <c r="M210" s="232"/>
      <c r="N210" s="232"/>
      <c r="O210" s="17">
        <v>65.000000000000057</v>
      </c>
      <c r="P210" s="17">
        <v>0.6</v>
      </c>
      <c r="Q210" s="46">
        <v>1000</v>
      </c>
    </row>
    <row r="211" spans="2:17" x14ac:dyDescent="0.25">
      <c r="B211" s="224"/>
      <c r="C211" s="226"/>
      <c r="D211" s="227"/>
      <c r="E211" s="226"/>
      <c r="F211" s="228"/>
      <c r="G211" s="16" t="s">
        <v>63</v>
      </c>
      <c r="H211" s="16">
        <v>91950</v>
      </c>
      <c r="I211" s="232"/>
      <c r="J211" s="233"/>
      <c r="K211" s="228"/>
      <c r="L211" s="228"/>
      <c r="M211" s="232"/>
      <c r="N211" s="232"/>
      <c r="O211" s="17">
        <v>65.000000000000057</v>
      </c>
      <c r="P211" s="17">
        <v>0.6</v>
      </c>
      <c r="Q211" s="46">
        <v>1000</v>
      </c>
    </row>
    <row r="212" spans="2:17" x14ac:dyDescent="0.25">
      <c r="B212" s="224"/>
      <c r="C212" s="226"/>
      <c r="D212" s="227"/>
      <c r="E212" s="226"/>
      <c r="F212" s="228"/>
      <c r="G212" s="16" t="s">
        <v>63</v>
      </c>
      <c r="H212" s="16">
        <v>91910</v>
      </c>
      <c r="I212" s="232"/>
      <c r="J212" s="233"/>
      <c r="K212" s="228"/>
      <c r="L212" s="228"/>
      <c r="M212" s="232"/>
      <c r="N212" s="232"/>
      <c r="O212" s="17">
        <v>65.000000000000057</v>
      </c>
      <c r="P212" s="17">
        <v>0.6</v>
      </c>
      <c r="Q212" s="46">
        <v>1000</v>
      </c>
    </row>
    <row r="213" spans="2:17" x14ac:dyDescent="0.25">
      <c r="B213" s="224"/>
      <c r="C213" s="226"/>
      <c r="D213" s="227"/>
      <c r="E213" s="226"/>
      <c r="F213" s="228"/>
      <c r="G213" s="16" t="s">
        <v>63</v>
      </c>
      <c r="H213" s="16">
        <v>91932</v>
      </c>
      <c r="I213" s="232"/>
      <c r="J213" s="233"/>
      <c r="K213" s="228"/>
      <c r="L213" s="228"/>
      <c r="M213" s="232"/>
      <c r="N213" s="232"/>
      <c r="O213" s="17">
        <v>65.000000000000057</v>
      </c>
      <c r="P213" s="17">
        <v>0.6</v>
      </c>
      <c r="Q213" s="46">
        <v>1000</v>
      </c>
    </row>
    <row r="214" spans="2:17" x14ac:dyDescent="0.25">
      <c r="B214" s="224"/>
      <c r="C214" s="226"/>
      <c r="D214" s="227"/>
      <c r="E214" s="226"/>
      <c r="F214" s="228"/>
      <c r="G214" s="16" t="s">
        <v>63</v>
      </c>
      <c r="H214" s="16">
        <v>92154</v>
      </c>
      <c r="I214" s="232"/>
      <c r="J214" s="233"/>
      <c r="K214" s="228"/>
      <c r="L214" s="228"/>
      <c r="M214" s="232"/>
      <c r="N214" s="232"/>
      <c r="O214" s="17">
        <v>65.000000000000057</v>
      </c>
      <c r="P214" s="17">
        <v>0.6</v>
      </c>
      <c r="Q214" s="46">
        <v>1000</v>
      </c>
    </row>
    <row r="215" spans="2:17" x14ac:dyDescent="0.25">
      <c r="B215" s="224"/>
      <c r="C215" s="226"/>
      <c r="D215" s="227"/>
      <c r="E215" s="226"/>
      <c r="F215" s="228"/>
      <c r="G215" s="16" t="s">
        <v>63</v>
      </c>
      <c r="H215" s="16">
        <v>92173</v>
      </c>
      <c r="I215" s="232"/>
      <c r="J215" s="233"/>
      <c r="K215" s="228"/>
      <c r="L215" s="228"/>
      <c r="M215" s="232"/>
      <c r="N215" s="232"/>
      <c r="O215" s="17">
        <v>65.000000000000057</v>
      </c>
      <c r="P215" s="17">
        <v>0.6</v>
      </c>
      <c r="Q215" s="46">
        <v>1000</v>
      </c>
    </row>
    <row r="216" spans="2:17" x14ac:dyDescent="0.25">
      <c r="B216" s="224"/>
      <c r="C216" s="226"/>
      <c r="D216" s="227"/>
      <c r="E216" s="226"/>
      <c r="F216" s="228"/>
      <c r="G216" s="16" t="s">
        <v>63</v>
      </c>
      <c r="H216" s="16" t="s">
        <v>63</v>
      </c>
      <c r="I216" s="232"/>
      <c r="J216" s="233"/>
      <c r="K216" s="228"/>
      <c r="L216" s="228"/>
      <c r="M216" s="232"/>
      <c r="N216" s="232"/>
      <c r="O216" s="17">
        <v>65.000000000000057</v>
      </c>
      <c r="P216" s="17">
        <v>0.6</v>
      </c>
      <c r="Q216" s="46">
        <v>1000</v>
      </c>
    </row>
    <row r="217" spans="2:17" x14ac:dyDescent="0.25">
      <c r="B217" s="224"/>
      <c r="C217" s="226"/>
      <c r="D217" s="227"/>
      <c r="E217" s="226"/>
      <c r="F217" s="228"/>
      <c r="G217" s="16" t="s">
        <v>63</v>
      </c>
      <c r="H217" s="16">
        <v>91902</v>
      </c>
      <c r="I217" s="232"/>
      <c r="J217" s="233"/>
      <c r="K217" s="228"/>
      <c r="L217" s="228"/>
      <c r="M217" s="232"/>
      <c r="N217" s="232"/>
      <c r="O217" s="17">
        <v>65.000000000000057</v>
      </c>
      <c r="P217" s="17">
        <v>0.6</v>
      </c>
      <c r="Q217" s="46">
        <v>1000</v>
      </c>
    </row>
    <row r="218" spans="2:17" x14ac:dyDescent="0.25">
      <c r="B218" s="224"/>
      <c r="C218" s="226"/>
      <c r="D218" s="227"/>
      <c r="E218" s="226"/>
      <c r="F218" s="228"/>
      <c r="G218" s="16" t="s">
        <v>63</v>
      </c>
      <c r="H218" s="16" t="s">
        <v>63</v>
      </c>
      <c r="I218" s="232"/>
      <c r="J218" s="233"/>
      <c r="K218" s="228"/>
      <c r="L218" s="228"/>
      <c r="M218" s="232"/>
      <c r="N218" s="232"/>
      <c r="O218" s="17">
        <v>65.000000000000057</v>
      </c>
      <c r="P218" s="17">
        <v>0.6</v>
      </c>
      <c r="Q218" s="46">
        <v>1000</v>
      </c>
    </row>
    <row r="219" spans="2:17" x14ac:dyDescent="0.25">
      <c r="B219" s="224"/>
      <c r="C219" s="226"/>
      <c r="D219" s="227"/>
      <c r="E219" s="226"/>
      <c r="F219" s="228"/>
      <c r="G219" s="16" t="s">
        <v>63</v>
      </c>
      <c r="H219" s="16">
        <v>91915</v>
      </c>
      <c r="I219" s="232"/>
      <c r="J219" s="233"/>
      <c r="K219" s="228"/>
      <c r="L219" s="228"/>
      <c r="M219" s="232"/>
      <c r="N219" s="232"/>
      <c r="O219" s="17">
        <v>65.000000000000057</v>
      </c>
      <c r="P219" s="17">
        <v>0.6</v>
      </c>
      <c r="Q219" s="46">
        <v>1000</v>
      </c>
    </row>
    <row r="220" spans="2:17" x14ac:dyDescent="0.25">
      <c r="B220" s="224"/>
      <c r="C220" s="226"/>
      <c r="D220" s="227"/>
      <c r="E220" s="226"/>
      <c r="F220" s="228"/>
      <c r="G220" s="16" t="s">
        <v>63</v>
      </c>
      <c r="H220" s="16" t="s">
        <v>63</v>
      </c>
      <c r="I220" s="232"/>
      <c r="J220" s="233"/>
      <c r="K220" s="228"/>
      <c r="L220" s="228"/>
      <c r="M220" s="232"/>
      <c r="N220" s="232"/>
      <c r="O220" s="17">
        <v>65.000000000000057</v>
      </c>
      <c r="P220" s="17">
        <v>0.6</v>
      </c>
      <c r="Q220" s="46">
        <v>1000</v>
      </c>
    </row>
    <row r="221" spans="2:17" x14ac:dyDescent="0.25">
      <c r="B221" s="224"/>
      <c r="C221" s="226"/>
      <c r="D221" s="227"/>
      <c r="E221" s="226"/>
      <c r="F221" s="228"/>
      <c r="G221" s="16" t="s">
        <v>63</v>
      </c>
      <c r="H221" s="16">
        <v>91702</v>
      </c>
      <c r="I221" s="232"/>
      <c r="J221" s="233"/>
      <c r="K221" s="228"/>
      <c r="L221" s="228"/>
      <c r="M221" s="232"/>
      <c r="N221" s="232"/>
      <c r="O221" s="17">
        <v>65.000000000000057</v>
      </c>
      <c r="P221" s="17">
        <v>0.6</v>
      </c>
      <c r="Q221" s="46">
        <v>1000</v>
      </c>
    </row>
    <row r="222" spans="2:17" x14ac:dyDescent="0.25">
      <c r="B222" s="224"/>
      <c r="C222" s="226"/>
      <c r="D222" s="227"/>
      <c r="E222" s="226"/>
      <c r="F222" s="228"/>
      <c r="G222" s="16" t="s">
        <v>63</v>
      </c>
      <c r="H222" s="16" t="s">
        <v>63</v>
      </c>
      <c r="I222" s="232"/>
      <c r="J222" s="233"/>
      <c r="K222" s="228"/>
      <c r="L222" s="228"/>
      <c r="M222" s="232"/>
      <c r="N222" s="232"/>
      <c r="O222" s="17">
        <v>65.000000000000057</v>
      </c>
      <c r="P222" s="17">
        <v>0.6</v>
      </c>
      <c r="Q222" s="46">
        <v>1000</v>
      </c>
    </row>
    <row r="223" spans="2:17" x14ac:dyDescent="0.25">
      <c r="B223" s="224"/>
      <c r="C223" s="226"/>
      <c r="D223" s="227"/>
      <c r="E223" s="226"/>
      <c r="F223" s="228"/>
      <c r="G223" s="16" t="s">
        <v>63</v>
      </c>
      <c r="H223" s="16" t="s">
        <v>63</v>
      </c>
      <c r="I223" s="232"/>
      <c r="J223" s="233"/>
      <c r="K223" s="228"/>
      <c r="L223" s="228"/>
      <c r="M223" s="232"/>
      <c r="N223" s="232"/>
      <c r="O223" s="17">
        <v>65.000000000000057</v>
      </c>
      <c r="P223" s="17">
        <v>0.6</v>
      </c>
      <c r="Q223" s="46">
        <v>1000</v>
      </c>
    </row>
    <row r="224" spans="2:17" x14ac:dyDescent="0.25">
      <c r="B224" s="224"/>
      <c r="C224" s="226"/>
      <c r="D224" s="227"/>
      <c r="E224" s="226"/>
      <c r="F224" s="228"/>
      <c r="G224" s="16" t="s">
        <v>63</v>
      </c>
      <c r="H224" s="16">
        <v>93309</v>
      </c>
      <c r="I224" s="232"/>
      <c r="J224" s="233"/>
      <c r="K224" s="228"/>
      <c r="L224" s="228"/>
      <c r="M224" s="232"/>
      <c r="N224" s="232"/>
      <c r="O224" s="17">
        <v>65.000000000000057</v>
      </c>
      <c r="P224" s="17">
        <v>0.6</v>
      </c>
      <c r="Q224" s="46">
        <v>1000</v>
      </c>
    </row>
    <row r="225" spans="2:17" x14ac:dyDescent="0.25">
      <c r="B225" s="224"/>
      <c r="C225" s="226"/>
      <c r="D225" s="227"/>
      <c r="E225" s="226"/>
      <c r="F225" s="228"/>
      <c r="G225" s="16" t="s">
        <v>63</v>
      </c>
      <c r="H225" s="16" t="s">
        <v>63</v>
      </c>
      <c r="I225" s="232"/>
      <c r="J225" s="233"/>
      <c r="K225" s="228"/>
      <c r="L225" s="228"/>
      <c r="M225" s="232"/>
      <c r="N225" s="232"/>
      <c r="O225" s="17">
        <v>65.000000000000057</v>
      </c>
      <c r="P225" s="17">
        <v>0.6</v>
      </c>
      <c r="Q225" s="46">
        <v>1000</v>
      </c>
    </row>
    <row r="226" spans="2:17" x14ac:dyDescent="0.25">
      <c r="B226" s="224"/>
      <c r="C226" s="226"/>
      <c r="D226" s="227"/>
      <c r="E226" s="226"/>
      <c r="F226" s="228"/>
      <c r="G226" s="16" t="s">
        <v>63</v>
      </c>
      <c r="H226" s="16" t="s">
        <v>63</v>
      </c>
      <c r="I226" s="232"/>
      <c r="J226" s="233"/>
      <c r="K226" s="228"/>
      <c r="L226" s="228"/>
      <c r="M226" s="232"/>
      <c r="N226" s="232"/>
      <c r="O226" s="17">
        <v>65.000000000000057</v>
      </c>
      <c r="P226" s="17">
        <v>0.6</v>
      </c>
      <c r="Q226" s="46">
        <v>1000</v>
      </c>
    </row>
    <row r="227" spans="2:17" x14ac:dyDescent="0.25">
      <c r="B227" s="224"/>
      <c r="C227" s="226"/>
      <c r="D227" s="227"/>
      <c r="E227" s="226"/>
      <c r="F227" s="228"/>
      <c r="G227" s="16" t="s">
        <v>63</v>
      </c>
      <c r="H227" s="16" t="s">
        <v>63</v>
      </c>
      <c r="I227" s="232"/>
      <c r="J227" s="233"/>
      <c r="K227" s="228"/>
      <c r="L227" s="228"/>
      <c r="M227" s="232"/>
      <c r="N227" s="232"/>
      <c r="O227" s="17">
        <v>65.000000000000057</v>
      </c>
      <c r="P227" s="17">
        <v>0.6</v>
      </c>
      <c r="Q227" s="46">
        <v>1000</v>
      </c>
    </row>
    <row r="228" spans="2:17" x14ac:dyDescent="0.25">
      <c r="B228" s="224"/>
      <c r="C228" s="226"/>
      <c r="D228" s="227"/>
      <c r="E228" s="226"/>
      <c r="F228" s="228"/>
      <c r="G228" s="16" t="s">
        <v>63</v>
      </c>
      <c r="H228" s="16">
        <v>93201</v>
      </c>
      <c r="I228" s="232"/>
      <c r="J228" s="233"/>
      <c r="K228" s="228"/>
      <c r="L228" s="228"/>
      <c r="M228" s="232"/>
      <c r="N228" s="232"/>
      <c r="O228" s="17">
        <v>65.000000000000057</v>
      </c>
      <c r="P228" s="17">
        <v>0.6</v>
      </c>
      <c r="Q228" s="46">
        <v>1000</v>
      </c>
    </row>
    <row r="229" spans="2:17" x14ac:dyDescent="0.25">
      <c r="B229" s="224"/>
      <c r="C229" s="226"/>
      <c r="D229" s="227"/>
      <c r="E229" s="226"/>
      <c r="F229" s="228"/>
      <c r="G229" s="16" t="s">
        <v>63</v>
      </c>
      <c r="H229" s="16">
        <v>93257</v>
      </c>
      <c r="I229" s="232"/>
      <c r="J229" s="233"/>
      <c r="K229" s="228"/>
      <c r="L229" s="228"/>
      <c r="M229" s="232"/>
      <c r="N229" s="232"/>
      <c r="O229" s="17">
        <v>65.000000000000057</v>
      </c>
      <c r="P229" s="17">
        <v>0.6</v>
      </c>
      <c r="Q229" s="46">
        <v>1000</v>
      </c>
    </row>
    <row r="230" spans="2:17" x14ac:dyDescent="0.25">
      <c r="B230" s="224"/>
      <c r="C230" s="226"/>
      <c r="D230" s="227"/>
      <c r="E230" s="226"/>
      <c r="F230" s="228"/>
      <c r="G230" s="16" t="s">
        <v>63</v>
      </c>
      <c r="H230" s="16">
        <v>93221</v>
      </c>
      <c r="I230" s="232"/>
      <c r="J230" s="233"/>
      <c r="K230" s="228"/>
      <c r="L230" s="228"/>
      <c r="M230" s="232"/>
      <c r="N230" s="232"/>
      <c r="O230" s="17">
        <v>65.000000000000057</v>
      </c>
      <c r="P230" s="17">
        <v>0.6</v>
      </c>
      <c r="Q230" s="46">
        <v>1000</v>
      </c>
    </row>
    <row r="231" spans="2:17" x14ac:dyDescent="0.25">
      <c r="B231" s="224"/>
      <c r="C231" s="226"/>
      <c r="D231" s="227"/>
      <c r="E231" s="226"/>
      <c r="F231" s="228"/>
      <c r="G231" s="16" t="s">
        <v>63</v>
      </c>
      <c r="H231" s="16" t="s">
        <v>63</v>
      </c>
      <c r="I231" s="232"/>
      <c r="J231" s="233"/>
      <c r="K231" s="228"/>
      <c r="L231" s="228"/>
      <c r="M231" s="232"/>
      <c r="N231" s="232"/>
      <c r="O231" s="17">
        <v>65.000000000000057</v>
      </c>
      <c r="P231" s="17">
        <v>0.6</v>
      </c>
      <c r="Q231" s="46">
        <v>1000</v>
      </c>
    </row>
    <row r="232" spans="2:17" x14ac:dyDescent="0.25">
      <c r="B232" s="224"/>
      <c r="C232" s="226"/>
      <c r="D232" s="227"/>
      <c r="E232" s="226"/>
      <c r="F232" s="228"/>
      <c r="G232" s="16" t="s">
        <v>63</v>
      </c>
      <c r="H232" s="16" t="s">
        <v>63</v>
      </c>
      <c r="I232" s="232"/>
      <c r="J232" s="233"/>
      <c r="K232" s="228"/>
      <c r="L232" s="228"/>
      <c r="M232" s="232"/>
      <c r="N232" s="232"/>
      <c r="O232" s="17">
        <v>65.000000000000057</v>
      </c>
      <c r="P232" s="17">
        <v>0.6</v>
      </c>
      <c r="Q232" s="46">
        <v>1000</v>
      </c>
    </row>
    <row r="233" spans="2:17" x14ac:dyDescent="0.25">
      <c r="B233" s="224"/>
      <c r="C233" s="226"/>
      <c r="D233" s="227"/>
      <c r="E233" s="226"/>
      <c r="F233" s="228"/>
      <c r="G233" s="16" t="s">
        <v>63</v>
      </c>
      <c r="H233" s="16" t="s">
        <v>63</v>
      </c>
      <c r="I233" s="232"/>
      <c r="J233" s="233"/>
      <c r="K233" s="228"/>
      <c r="L233" s="228"/>
      <c r="M233" s="232"/>
      <c r="N233" s="232"/>
      <c r="O233" s="17">
        <v>65.000000000000057</v>
      </c>
      <c r="P233" s="17">
        <v>0.6</v>
      </c>
      <c r="Q233" s="46">
        <v>1000</v>
      </c>
    </row>
    <row r="234" spans="2:17" x14ac:dyDescent="0.25">
      <c r="B234" s="224"/>
      <c r="C234" s="226"/>
      <c r="D234" s="227"/>
      <c r="E234" s="226"/>
      <c r="F234" s="228"/>
      <c r="G234" s="16" t="s">
        <v>63</v>
      </c>
      <c r="H234" s="16" t="s">
        <v>63</v>
      </c>
      <c r="I234" s="232"/>
      <c r="J234" s="233"/>
      <c r="K234" s="228"/>
      <c r="L234" s="228"/>
      <c r="M234" s="232"/>
      <c r="N234" s="232"/>
      <c r="O234" s="17">
        <v>65.000000000000057</v>
      </c>
      <c r="P234" s="17">
        <v>0.6</v>
      </c>
      <c r="Q234" s="46">
        <v>1000</v>
      </c>
    </row>
    <row r="235" spans="2:17" x14ac:dyDescent="0.25">
      <c r="B235" s="224"/>
      <c r="C235" s="226"/>
      <c r="D235" s="227"/>
      <c r="E235" s="226"/>
      <c r="F235" s="228"/>
      <c r="G235" s="16" t="s">
        <v>63</v>
      </c>
      <c r="H235" s="16" t="s">
        <v>63</v>
      </c>
      <c r="I235" s="232"/>
      <c r="J235" s="233"/>
      <c r="K235" s="228"/>
      <c r="L235" s="228"/>
      <c r="M235" s="232"/>
      <c r="N235" s="232"/>
      <c r="O235" s="17">
        <v>65.000000000000057</v>
      </c>
      <c r="P235" s="17">
        <v>0.6</v>
      </c>
      <c r="Q235" s="46">
        <v>1000</v>
      </c>
    </row>
    <row r="236" spans="2:17" x14ac:dyDescent="0.25">
      <c r="B236" s="224"/>
      <c r="C236" s="226"/>
      <c r="D236" s="227"/>
      <c r="E236" s="226"/>
      <c r="F236" s="228"/>
      <c r="G236" s="16" t="s">
        <v>63</v>
      </c>
      <c r="H236" s="16" t="s">
        <v>63</v>
      </c>
      <c r="I236" s="232"/>
      <c r="J236" s="233"/>
      <c r="K236" s="228"/>
      <c r="L236" s="228"/>
      <c r="M236" s="232"/>
      <c r="N236" s="232"/>
      <c r="O236" s="17">
        <v>65.000000000000057</v>
      </c>
      <c r="P236" s="17">
        <v>0.6</v>
      </c>
      <c r="Q236" s="46">
        <v>1000</v>
      </c>
    </row>
    <row r="237" spans="2:17" x14ac:dyDescent="0.25">
      <c r="B237" s="224"/>
      <c r="C237" s="226"/>
      <c r="D237" s="227"/>
      <c r="E237" s="226"/>
      <c r="F237" s="228"/>
      <c r="G237" s="16" t="s">
        <v>63</v>
      </c>
      <c r="H237" s="16" t="s">
        <v>63</v>
      </c>
      <c r="I237" s="232"/>
      <c r="J237" s="233"/>
      <c r="K237" s="228"/>
      <c r="L237" s="228"/>
      <c r="M237" s="232"/>
      <c r="N237" s="232"/>
      <c r="O237" s="17">
        <v>65.000000000000057</v>
      </c>
      <c r="P237" s="17">
        <v>0.6</v>
      </c>
      <c r="Q237" s="46">
        <v>1000</v>
      </c>
    </row>
    <row r="238" spans="2:17" x14ac:dyDescent="0.25">
      <c r="B238" s="224"/>
      <c r="C238" s="226"/>
      <c r="D238" s="227"/>
      <c r="E238" s="226"/>
      <c r="F238" s="228"/>
      <c r="G238" s="16" t="s">
        <v>63</v>
      </c>
      <c r="H238" s="16">
        <v>92282</v>
      </c>
      <c r="I238" s="232"/>
      <c r="J238" s="233"/>
      <c r="K238" s="228"/>
      <c r="L238" s="228"/>
      <c r="M238" s="232"/>
      <c r="N238" s="232"/>
      <c r="O238" s="17">
        <v>65.000000000000057</v>
      </c>
      <c r="P238" s="17">
        <v>0.6</v>
      </c>
      <c r="Q238" s="46">
        <v>1000</v>
      </c>
    </row>
    <row r="239" spans="2:17" x14ac:dyDescent="0.25">
      <c r="B239" s="224"/>
      <c r="C239" s="226"/>
      <c r="D239" s="227"/>
      <c r="E239" s="226"/>
      <c r="F239" s="228"/>
      <c r="G239" s="16" t="s">
        <v>63</v>
      </c>
      <c r="H239" s="16" t="s">
        <v>63</v>
      </c>
      <c r="I239" s="232"/>
      <c r="J239" s="233"/>
      <c r="K239" s="228"/>
      <c r="L239" s="228"/>
      <c r="M239" s="232"/>
      <c r="N239" s="232"/>
      <c r="O239" s="17">
        <v>65.000000000000057</v>
      </c>
      <c r="P239" s="17">
        <v>0.6</v>
      </c>
      <c r="Q239" s="46">
        <v>1000</v>
      </c>
    </row>
    <row r="240" spans="2:17" x14ac:dyDescent="0.25">
      <c r="B240" s="224"/>
      <c r="C240" s="226"/>
      <c r="D240" s="227"/>
      <c r="E240" s="226"/>
      <c r="F240" s="228"/>
      <c r="G240" s="16" t="s">
        <v>63</v>
      </c>
      <c r="H240" s="16" t="s">
        <v>63</v>
      </c>
      <c r="I240" s="232"/>
      <c r="J240" s="233"/>
      <c r="K240" s="228"/>
      <c r="L240" s="228"/>
      <c r="M240" s="232"/>
      <c r="N240" s="232"/>
      <c r="O240" s="17">
        <v>65.000000000000057</v>
      </c>
      <c r="P240" s="17">
        <v>0.6</v>
      </c>
      <c r="Q240" s="46">
        <v>1000</v>
      </c>
    </row>
    <row r="241" spans="2:17" x14ac:dyDescent="0.25">
      <c r="B241" s="224"/>
      <c r="C241" s="226"/>
      <c r="D241" s="227"/>
      <c r="E241" s="226"/>
      <c r="F241" s="228"/>
      <c r="G241" s="16" t="s">
        <v>63</v>
      </c>
      <c r="H241" s="16" t="s">
        <v>63</v>
      </c>
      <c r="I241" s="232"/>
      <c r="J241" s="233"/>
      <c r="K241" s="228"/>
      <c r="L241" s="228"/>
      <c r="M241" s="232"/>
      <c r="N241" s="232"/>
      <c r="O241" s="17">
        <v>65.000000000000057</v>
      </c>
      <c r="P241" s="17">
        <v>0.6</v>
      </c>
      <c r="Q241" s="46">
        <v>1000</v>
      </c>
    </row>
    <row r="242" spans="2:17" x14ac:dyDescent="0.25">
      <c r="B242" s="224"/>
      <c r="C242" s="226"/>
      <c r="D242" s="227"/>
      <c r="E242" s="226"/>
      <c r="F242" s="228"/>
      <c r="G242" s="16" t="s">
        <v>63</v>
      </c>
      <c r="H242" s="16" t="s">
        <v>63</v>
      </c>
      <c r="I242" s="232"/>
      <c r="J242" s="233"/>
      <c r="K242" s="228"/>
      <c r="L242" s="228"/>
      <c r="M242" s="232"/>
      <c r="N242" s="232"/>
      <c r="O242" s="17">
        <v>65.000000000000057</v>
      </c>
      <c r="P242" s="17">
        <v>0.6</v>
      </c>
      <c r="Q242" s="46">
        <v>1000</v>
      </c>
    </row>
    <row r="243" spans="2:17" x14ac:dyDescent="0.25">
      <c r="B243" s="224"/>
      <c r="C243" s="226"/>
      <c r="D243" s="227"/>
      <c r="E243" s="226"/>
      <c r="F243" s="228"/>
      <c r="G243" s="16" t="s">
        <v>63</v>
      </c>
      <c r="H243" s="16" t="s">
        <v>63</v>
      </c>
      <c r="I243" s="232"/>
      <c r="J243" s="233"/>
      <c r="K243" s="228"/>
      <c r="L243" s="228"/>
      <c r="M243" s="232"/>
      <c r="N243" s="232"/>
      <c r="O243" s="17">
        <v>65.000000000000057</v>
      </c>
      <c r="P243" s="17">
        <v>0.6</v>
      </c>
      <c r="Q243" s="46">
        <v>1000</v>
      </c>
    </row>
    <row r="244" spans="2:17" x14ac:dyDescent="0.25">
      <c r="B244" s="224"/>
      <c r="C244" s="226"/>
      <c r="D244" s="227"/>
      <c r="E244" s="226"/>
      <c r="F244" s="228"/>
      <c r="G244" s="16" t="s">
        <v>63</v>
      </c>
      <c r="H244" s="16">
        <v>93224</v>
      </c>
      <c r="I244" s="232"/>
      <c r="J244" s="233"/>
      <c r="K244" s="228"/>
      <c r="L244" s="228"/>
      <c r="M244" s="232"/>
      <c r="N244" s="232"/>
      <c r="O244" s="17">
        <v>65.000000000000057</v>
      </c>
      <c r="P244" s="17">
        <v>0.6</v>
      </c>
      <c r="Q244" s="46">
        <v>1000</v>
      </c>
    </row>
    <row r="245" spans="2:17" x14ac:dyDescent="0.25">
      <c r="B245" s="224"/>
      <c r="C245" s="226"/>
      <c r="D245" s="227"/>
      <c r="E245" s="226"/>
      <c r="F245" s="228"/>
      <c r="G245" s="16" t="s">
        <v>63</v>
      </c>
      <c r="H245" s="16" t="s">
        <v>63</v>
      </c>
      <c r="I245" s="232"/>
      <c r="J245" s="233"/>
      <c r="K245" s="228"/>
      <c r="L245" s="228"/>
      <c r="M245" s="232"/>
      <c r="N245" s="232"/>
      <c r="O245" s="17">
        <v>65.000000000000057</v>
      </c>
      <c r="P245" s="17">
        <v>0.6</v>
      </c>
      <c r="Q245" s="46">
        <v>1000</v>
      </c>
    </row>
    <row r="246" spans="2:17" x14ac:dyDescent="0.25">
      <c r="B246" s="224"/>
      <c r="C246" s="226"/>
      <c r="D246" s="227"/>
      <c r="E246" s="226"/>
      <c r="F246" s="228"/>
      <c r="G246" s="16" t="s">
        <v>63</v>
      </c>
      <c r="H246" s="16">
        <v>93251</v>
      </c>
      <c r="I246" s="232"/>
      <c r="J246" s="233"/>
      <c r="K246" s="228"/>
      <c r="L246" s="228"/>
      <c r="M246" s="232"/>
      <c r="N246" s="232"/>
      <c r="O246" s="17">
        <v>65.000000000000057</v>
      </c>
      <c r="P246" s="17">
        <v>0.6</v>
      </c>
      <c r="Q246" s="46">
        <v>1000</v>
      </c>
    </row>
    <row r="247" spans="2:17" x14ac:dyDescent="0.25">
      <c r="B247" s="224"/>
      <c r="C247" s="226"/>
      <c r="D247" s="227"/>
      <c r="E247" s="226"/>
      <c r="F247" s="228"/>
      <c r="G247" s="16" t="s">
        <v>63</v>
      </c>
      <c r="H247" s="16" t="s">
        <v>63</v>
      </c>
      <c r="I247" s="232"/>
      <c r="J247" s="233"/>
      <c r="K247" s="228"/>
      <c r="L247" s="228"/>
      <c r="M247" s="232"/>
      <c r="N247" s="232"/>
      <c r="O247" s="17">
        <v>65.000000000000057</v>
      </c>
      <c r="P247" s="17">
        <v>0.6</v>
      </c>
      <c r="Q247" s="46">
        <v>1000</v>
      </c>
    </row>
    <row r="248" spans="2:17" x14ac:dyDescent="0.25">
      <c r="B248" s="224"/>
      <c r="C248" s="226"/>
      <c r="D248" s="227"/>
      <c r="E248" s="226"/>
      <c r="F248" s="228"/>
      <c r="G248" s="16" t="s">
        <v>63</v>
      </c>
      <c r="H248" s="16" t="s">
        <v>63</v>
      </c>
      <c r="I248" s="232"/>
      <c r="J248" s="233"/>
      <c r="K248" s="228"/>
      <c r="L248" s="228"/>
      <c r="M248" s="232"/>
      <c r="N248" s="232"/>
      <c r="O248" s="17">
        <v>65.000000000000057</v>
      </c>
      <c r="P248" s="17">
        <v>0.6</v>
      </c>
      <c r="Q248" s="46">
        <v>1000</v>
      </c>
    </row>
    <row r="249" spans="2:17" x14ac:dyDescent="0.25">
      <c r="B249" s="224"/>
      <c r="C249" s="226"/>
      <c r="D249" s="227"/>
      <c r="E249" s="226"/>
      <c r="F249" s="228"/>
      <c r="G249" s="16" t="s">
        <v>63</v>
      </c>
      <c r="H249" s="16" t="s">
        <v>63</v>
      </c>
      <c r="I249" s="232"/>
      <c r="J249" s="233"/>
      <c r="K249" s="228"/>
      <c r="L249" s="228"/>
      <c r="M249" s="232"/>
      <c r="N249" s="232"/>
      <c r="O249" s="17">
        <v>65.000000000000057</v>
      </c>
      <c r="P249" s="17">
        <v>0.6</v>
      </c>
      <c r="Q249" s="46">
        <v>1000</v>
      </c>
    </row>
    <row r="250" spans="2:17" x14ac:dyDescent="0.25">
      <c r="B250" s="224"/>
      <c r="C250" s="226"/>
      <c r="D250" s="227"/>
      <c r="E250" s="226"/>
      <c r="F250" s="228"/>
      <c r="G250" s="16" t="s">
        <v>63</v>
      </c>
      <c r="H250" s="16" t="s">
        <v>63</v>
      </c>
      <c r="I250" s="232"/>
      <c r="J250" s="233"/>
      <c r="K250" s="228"/>
      <c r="L250" s="228"/>
      <c r="M250" s="232"/>
      <c r="N250" s="232"/>
      <c r="O250" s="17">
        <v>65.000000000000057</v>
      </c>
      <c r="P250" s="17">
        <v>0.6</v>
      </c>
      <c r="Q250" s="46">
        <v>1000</v>
      </c>
    </row>
    <row r="251" spans="2:17" x14ac:dyDescent="0.25">
      <c r="B251" s="224"/>
      <c r="C251" s="226"/>
      <c r="D251" s="227"/>
      <c r="E251" s="226"/>
      <c r="F251" s="228"/>
      <c r="G251" s="16" t="s">
        <v>63</v>
      </c>
      <c r="H251" s="16">
        <v>93249</v>
      </c>
      <c r="I251" s="232"/>
      <c r="J251" s="233"/>
      <c r="K251" s="228"/>
      <c r="L251" s="228"/>
      <c r="M251" s="232"/>
      <c r="N251" s="232"/>
      <c r="O251" s="17">
        <v>65.000000000000057</v>
      </c>
      <c r="P251" s="17">
        <v>0.6</v>
      </c>
      <c r="Q251" s="46">
        <v>1000</v>
      </c>
    </row>
    <row r="252" spans="2:17" x14ac:dyDescent="0.25">
      <c r="B252" s="224"/>
      <c r="C252" s="226"/>
      <c r="D252" s="227"/>
      <c r="E252" s="226"/>
      <c r="F252" s="228"/>
      <c r="G252" s="16" t="s">
        <v>63</v>
      </c>
      <c r="H252" s="16" t="s">
        <v>63</v>
      </c>
      <c r="I252" s="232"/>
      <c r="J252" s="233"/>
      <c r="K252" s="228"/>
      <c r="L252" s="228"/>
      <c r="M252" s="232"/>
      <c r="N252" s="232"/>
      <c r="O252" s="17">
        <v>65.000000000000057</v>
      </c>
      <c r="P252" s="17">
        <v>0.6</v>
      </c>
      <c r="Q252" s="46">
        <v>1000</v>
      </c>
    </row>
    <row r="253" spans="2:17" x14ac:dyDescent="0.25">
      <c r="B253" s="224"/>
      <c r="C253" s="226"/>
      <c r="D253" s="227"/>
      <c r="E253" s="226"/>
      <c r="F253" s="228"/>
      <c r="G253" s="16" t="s">
        <v>63</v>
      </c>
      <c r="H253" s="16">
        <v>93204</v>
      </c>
      <c r="I253" s="232"/>
      <c r="J253" s="233"/>
      <c r="K253" s="228"/>
      <c r="L253" s="228"/>
      <c r="M253" s="232"/>
      <c r="N253" s="232"/>
      <c r="O253" s="17">
        <v>65.000000000000057</v>
      </c>
      <c r="P253" s="17">
        <v>0.6</v>
      </c>
      <c r="Q253" s="46">
        <v>1000</v>
      </c>
    </row>
    <row r="254" spans="2:17" x14ac:dyDescent="0.25">
      <c r="B254" s="224"/>
      <c r="C254" s="226"/>
      <c r="D254" s="227"/>
      <c r="E254" s="226"/>
      <c r="F254" s="228"/>
      <c r="G254" s="16" t="s">
        <v>63</v>
      </c>
      <c r="H254" s="16" t="s">
        <v>63</v>
      </c>
      <c r="I254" s="232"/>
      <c r="J254" s="233"/>
      <c r="K254" s="228"/>
      <c r="L254" s="228"/>
      <c r="M254" s="232"/>
      <c r="N254" s="232"/>
      <c r="O254" s="17">
        <v>65.000000000000057</v>
      </c>
      <c r="P254" s="17">
        <v>0.6</v>
      </c>
      <c r="Q254" s="46">
        <v>1000</v>
      </c>
    </row>
    <row r="255" spans="2:17" x14ac:dyDescent="0.25">
      <c r="B255" s="224"/>
      <c r="C255" s="226"/>
      <c r="D255" s="227"/>
      <c r="E255" s="226"/>
      <c r="F255" s="228"/>
      <c r="G255" s="16" t="s">
        <v>63</v>
      </c>
      <c r="H255" s="16" t="s">
        <v>63</v>
      </c>
      <c r="I255" s="232"/>
      <c r="J255" s="233"/>
      <c r="K255" s="228"/>
      <c r="L255" s="228"/>
      <c r="M255" s="232"/>
      <c r="N255" s="232"/>
      <c r="O255" s="17">
        <v>65.000000000000057</v>
      </c>
      <c r="P255" s="17">
        <v>0.6</v>
      </c>
      <c r="Q255" s="46">
        <v>1000</v>
      </c>
    </row>
    <row r="256" spans="2:17" x14ac:dyDescent="0.25">
      <c r="B256" s="224"/>
      <c r="C256" s="226"/>
      <c r="D256" s="227"/>
      <c r="E256" s="226"/>
      <c r="F256" s="228"/>
      <c r="G256" s="16" t="s">
        <v>63</v>
      </c>
      <c r="H256" s="16" t="s">
        <v>63</v>
      </c>
      <c r="I256" s="232"/>
      <c r="J256" s="233"/>
      <c r="K256" s="228"/>
      <c r="L256" s="228"/>
      <c r="M256" s="232"/>
      <c r="N256" s="232"/>
      <c r="O256" s="17">
        <v>65.000000000000057</v>
      </c>
      <c r="P256" s="17">
        <v>0.6</v>
      </c>
      <c r="Q256" s="46">
        <v>1000</v>
      </c>
    </row>
    <row r="257" spans="2:17" x14ac:dyDescent="0.25">
      <c r="B257" s="224"/>
      <c r="C257" s="226"/>
      <c r="D257" s="227"/>
      <c r="E257" s="226"/>
      <c r="F257" s="228"/>
      <c r="G257" s="16" t="s">
        <v>63</v>
      </c>
      <c r="H257" s="16" t="s">
        <v>63</v>
      </c>
      <c r="I257" s="232"/>
      <c r="J257" s="233"/>
      <c r="K257" s="228"/>
      <c r="L257" s="228"/>
      <c r="M257" s="232"/>
      <c r="N257" s="232"/>
      <c r="O257" s="17">
        <v>65.000000000000057</v>
      </c>
      <c r="P257" s="17">
        <v>0.6</v>
      </c>
      <c r="Q257" s="46">
        <v>1000</v>
      </c>
    </row>
    <row r="258" spans="2:17" x14ac:dyDescent="0.25">
      <c r="B258" s="224"/>
      <c r="C258" s="226"/>
      <c r="D258" s="227"/>
      <c r="E258" s="226"/>
      <c r="F258" s="228"/>
      <c r="G258" s="16" t="s">
        <v>63</v>
      </c>
      <c r="H258" s="16" t="s">
        <v>63</v>
      </c>
      <c r="I258" s="232"/>
      <c r="J258" s="233"/>
      <c r="K258" s="228"/>
      <c r="L258" s="228"/>
      <c r="M258" s="232"/>
      <c r="N258" s="232"/>
      <c r="O258" s="17">
        <v>65.000000000000057</v>
      </c>
      <c r="P258" s="17">
        <v>0.6</v>
      </c>
      <c r="Q258" s="46">
        <v>1000</v>
      </c>
    </row>
    <row r="259" spans="2:17" x14ac:dyDescent="0.25">
      <c r="B259" s="224"/>
      <c r="C259" s="226"/>
      <c r="D259" s="227"/>
      <c r="E259" s="226"/>
      <c r="F259" s="228"/>
      <c r="G259" s="16" t="s">
        <v>63</v>
      </c>
      <c r="H259" s="16">
        <v>93266</v>
      </c>
      <c r="I259" s="232"/>
      <c r="J259" s="233"/>
      <c r="K259" s="228"/>
      <c r="L259" s="228"/>
      <c r="M259" s="232"/>
      <c r="N259" s="232"/>
      <c r="O259" s="17">
        <v>65.000000000000057</v>
      </c>
      <c r="P259" s="17">
        <v>0.6</v>
      </c>
      <c r="Q259" s="46">
        <v>1000</v>
      </c>
    </row>
    <row r="260" spans="2:17" x14ac:dyDescent="0.25">
      <c r="B260" s="224"/>
      <c r="C260" s="226"/>
      <c r="D260" s="227"/>
      <c r="E260" s="226"/>
      <c r="F260" s="228"/>
      <c r="G260" s="16" t="s">
        <v>63</v>
      </c>
      <c r="H260" s="16" t="s">
        <v>63</v>
      </c>
      <c r="I260" s="232"/>
      <c r="J260" s="233"/>
      <c r="K260" s="228"/>
      <c r="L260" s="228"/>
      <c r="M260" s="232"/>
      <c r="N260" s="232"/>
      <c r="O260" s="17">
        <v>65.000000000000057</v>
      </c>
      <c r="P260" s="17">
        <v>0.6</v>
      </c>
      <c r="Q260" s="46">
        <v>1000</v>
      </c>
    </row>
    <row r="261" spans="2:17" x14ac:dyDescent="0.25">
      <c r="B261" s="224"/>
      <c r="C261" s="226"/>
      <c r="D261" s="227"/>
      <c r="E261" s="226"/>
      <c r="F261" s="228"/>
      <c r="G261" s="16" t="s">
        <v>63</v>
      </c>
      <c r="H261" s="16">
        <v>93202</v>
      </c>
      <c r="I261" s="232"/>
      <c r="J261" s="233"/>
      <c r="K261" s="228"/>
      <c r="L261" s="228"/>
      <c r="M261" s="232"/>
      <c r="N261" s="232"/>
      <c r="O261" s="17">
        <v>65.000000000000057</v>
      </c>
      <c r="P261" s="17">
        <v>0.6</v>
      </c>
      <c r="Q261" s="46">
        <v>1000</v>
      </c>
    </row>
    <row r="262" spans="2:17" x14ac:dyDescent="0.25">
      <c r="B262" s="224"/>
      <c r="C262" s="226"/>
      <c r="D262" s="227"/>
      <c r="E262" s="226"/>
      <c r="F262" s="228"/>
      <c r="G262" s="16" t="s">
        <v>63</v>
      </c>
      <c r="H262" s="16" t="s">
        <v>63</v>
      </c>
      <c r="I262" s="232"/>
      <c r="J262" s="233"/>
      <c r="K262" s="228"/>
      <c r="L262" s="228"/>
      <c r="M262" s="232"/>
      <c r="N262" s="232"/>
      <c r="O262" s="17">
        <v>65.000000000000057</v>
      </c>
      <c r="P262" s="17">
        <v>0.6</v>
      </c>
      <c r="Q262" s="46">
        <v>1000</v>
      </c>
    </row>
    <row r="263" spans="2:17" x14ac:dyDescent="0.25">
      <c r="B263" s="224"/>
      <c r="C263" s="226"/>
      <c r="D263" s="227"/>
      <c r="E263" s="226"/>
      <c r="F263" s="228"/>
      <c r="G263" s="16" t="s">
        <v>63</v>
      </c>
      <c r="H263" s="16" t="s">
        <v>63</v>
      </c>
      <c r="I263" s="232"/>
      <c r="J263" s="233"/>
      <c r="K263" s="228"/>
      <c r="L263" s="228"/>
      <c r="M263" s="232"/>
      <c r="N263" s="232"/>
      <c r="O263" s="17">
        <v>65.000000000000057</v>
      </c>
      <c r="P263" s="17">
        <v>0.6</v>
      </c>
      <c r="Q263" s="46">
        <v>1000</v>
      </c>
    </row>
    <row r="264" spans="2:17" x14ac:dyDescent="0.25">
      <c r="B264" s="224"/>
      <c r="C264" s="226"/>
      <c r="D264" s="227"/>
      <c r="E264" s="226"/>
      <c r="F264" s="228"/>
      <c r="G264" s="16" t="s">
        <v>63</v>
      </c>
      <c r="H264" s="16" t="s">
        <v>63</v>
      </c>
      <c r="I264" s="232"/>
      <c r="J264" s="233"/>
      <c r="K264" s="228"/>
      <c r="L264" s="228"/>
      <c r="M264" s="232"/>
      <c r="N264" s="232"/>
      <c r="O264" s="17">
        <v>65.000000000000057</v>
      </c>
      <c r="P264" s="17">
        <v>0.6</v>
      </c>
      <c r="Q264" s="46">
        <v>1000</v>
      </c>
    </row>
    <row r="265" spans="2:17" x14ac:dyDescent="0.25">
      <c r="B265" s="224"/>
      <c r="C265" s="226"/>
      <c r="D265" s="227"/>
      <c r="E265" s="226"/>
      <c r="F265" s="228"/>
      <c r="G265" s="16" t="s">
        <v>63</v>
      </c>
      <c r="H265" s="16" t="s">
        <v>63</v>
      </c>
      <c r="I265" s="232"/>
      <c r="J265" s="233"/>
      <c r="K265" s="228"/>
      <c r="L265" s="228"/>
      <c r="M265" s="232"/>
      <c r="N265" s="232"/>
      <c r="O265" s="17">
        <v>65.000000000000057</v>
      </c>
      <c r="P265" s="17">
        <v>0.6</v>
      </c>
      <c r="Q265" s="46">
        <v>1000</v>
      </c>
    </row>
    <row r="266" spans="2:17" x14ac:dyDescent="0.25">
      <c r="B266" s="224"/>
      <c r="C266" s="226"/>
      <c r="D266" s="227"/>
      <c r="E266" s="226"/>
      <c r="F266" s="228"/>
      <c r="G266" s="16" t="s">
        <v>63</v>
      </c>
      <c r="H266" s="16">
        <v>93401</v>
      </c>
      <c r="I266" s="232"/>
      <c r="J266" s="233"/>
      <c r="K266" s="228"/>
      <c r="L266" s="228"/>
      <c r="M266" s="232"/>
      <c r="N266" s="232"/>
      <c r="O266" s="17">
        <v>65.000000000000057</v>
      </c>
      <c r="P266" s="17">
        <v>0.6</v>
      </c>
      <c r="Q266" s="46">
        <v>1000</v>
      </c>
    </row>
    <row r="267" spans="2:17" x14ac:dyDescent="0.25">
      <c r="B267" s="224"/>
      <c r="C267" s="226"/>
      <c r="D267" s="227"/>
      <c r="E267" s="226"/>
      <c r="F267" s="228"/>
      <c r="G267" s="16" t="s">
        <v>63</v>
      </c>
      <c r="H267" s="16" t="s">
        <v>63</v>
      </c>
      <c r="I267" s="232"/>
      <c r="J267" s="233"/>
      <c r="K267" s="228"/>
      <c r="L267" s="228"/>
      <c r="M267" s="232"/>
      <c r="N267" s="232"/>
      <c r="O267" s="17">
        <v>65.000000000000057</v>
      </c>
      <c r="P267" s="17">
        <v>0.6</v>
      </c>
      <c r="Q267" s="46">
        <v>1000</v>
      </c>
    </row>
    <row r="268" spans="2:17" x14ac:dyDescent="0.25">
      <c r="B268" s="224"/>
      <c r="C268" s="226"/>
      <c r="D268" s="227"/>
      <c r="E268" s="226"/>
      <c r="F268" s="228"/>
      <c r="G268" s="16" t="s">
        <v>63</v>
      </c>
      <c r="H268" s="16">
        <v>93010</v>
      </c>
      <c r="I268" s="232"/>
      <c r="J268" s="233"/>
      <c r="K268" s="228"/>
      <c r="L268" s="228"/>
      <c r="M268" s="232"/>
      <c r="N268" s="232"/>
      <c r="O268" s="17">
        <v>65.000000000000057</v>
      </c>
      <c r="P268" s="17">
        <v>0.6</v>
      </c>
      <c r="Q268" s="46">
        <v>1000</v>
      </c>
    </row>
    <row r="269" spans="2:17" x14ac:dyDescent="0.25">
      <c r="B269" s="224"/>
      <c r="C269" s="226"/>
      <c r="D269" s="227"/>
      <c r="E269" s="226"/>
      <c r="F269" s="228"/>
      <c r="G269" s="16" t="s">
        <v>63</v>
      </c>
      <c r="H269" s="16" t="s">
        <v>63</v>
      </c>
      <c r="I269" s="232"/>
      <c r="J269" s="233"/>
      <c r="K269" s="228"/>
      <c r="L269" s="228"/>
      <c r="M269" s="232"/>
      <c r="N269" s="232"/>
      <c r="O269" s="17">
        <v>65.000000000000057</v>
      </c>
      <c r="P269" s="17">
        <v>0.6</v>
      </c>
      <c r="Q269" s="46">
        <v>1000</v>
      </c>
    </row>
    <row r="270" spans="2:17" x14ac:dyDescent="0.25">
      <c r="B270" s="224"/>
      <c r="C270" s="226"/>
      <c r="D270" s="227"/>
      <c r="E270" s="226"/>
      <c r="F270" s="228"/>
      <c r="G270" s="16" t="s">
        <v>63</v>
      </c>
      <c r="H270" s="16">
        <v>93212</v>
      </c>
      <c r="I270" s="232"/>
      <c r="J270" s="233"/>
      <c r="K270" s="228"/>
      <c r="L270" s="228"/>
      <c r="M270" s="232"/>
      <c r="N270" s="232"/>
      <c r="O270" s="17">
        <v>65.000000000000057</v>
      </c>
      <c r="P270" s="17">
        <v>0.6</v>
      </c>
      <c r="Q270" s="46">
        <v>1000</v>
      </c>
    </row>
    <row r="271" spans="2:17" x14ac:dyDescent="0.25">
      <c r="B271" s="224"/>
      <c r="C271" s="226"/>
      <c r="D271" s="227"/>
      <c r="E271" s="226"/>
      <c r="F271" s="228"/>
      <c r="G271" s="16" t="s">
        <v>63</v>
      </c>
      <c r="H271" s="16" t="s">
        <v>63</v>
      </c>
      <c r="I271" s="232"/>
      <c r="J271" s="233"/>
      <c r="K271" s="228"/>
      <c r="L271" s="228"/>
      <c r="M271" s="232"/>
      <c r="N271" s="232"/>
      <c r="O271" s="17">
        <v>65.000000000000057</v>
      </c>
      <c r="P271" s="17">
        <v>0.6</v>
      </c>
      <c r="Q271" s="46">
        <v>1000</v>
      </c>
    </row>
    <row r="272" spans="2:17" x14ac:dyDescent="0.25">
      <c r="B272" s="224"/>
      <c r="C272" s="226"/>
      <c r="D272" s="227"/>
      <c r="E272" s="226"/>
      <c r="F272" s="228"/>
      <c r="G272" s="16" t="s">
        <v>63</v>
      </c>
      <c r="H272" s="16" t="s">
        <v>63</v>
      </c>
      <c r="I272" s="232"/>
      <c r="J272" s="233"/>
      <c r="K272" s="228"/>
      <c r="L272" s="228"/>
      <c r="M272" s="232"/>
      <c r="N272" s="232"/>
      <c r="O272" s="17">
        <v>65.000000000000057</v>
      </c>
      <c r="P272" s="17">
        <v>0.6</v>
      </c>
      <c r="Q272" s="46">
        <v>1000</v>
      </c>
    </row>
    <row r="273" spans="2:17" x14ac:dyDescent="0.25">
      <c r="B273" s="224"/>
      <c r="C273" s="226"/>
      <c r="D273" s="227"/>
      <c r="E273" s="226"/>
      <c r="F273" s="228"/>
      <c r="G273" s="16" t="s">
        <v>63</v>
      </c>
      <c r="H273" s="16">
        <v>93662</v>
      </c>
      <c r="I273" s="232"/>
      <c r="J273" s="233"/>
      <c r="K273" s="228"/>
      <c r="L273" s="228"/>
      <c r="M273" s="232"/>
      <c r="N273" s="232"/>
      <c r="O273" s="17">
        <v>65.000000000000057</v>
      </c>
      <c r="P273" s="17">
        <v>0.6</v>
      </c>
      <c r="Q273" s="46">
        <v>1000</v>
      </c>
    </row>
    <row r="274" spans="2:17" x14ac:dyDescent="0.25">
      <c r="B274" s="224"/>
      <c r="C274" s="226"/>
      <c r="D274" s="227"/>
      <c r="E274" s="226"/>
      <c r="F274" s="228"/>
      <c r="G274" s="16" t="s">
        <v>63</v>
      </c>
      <c r="H274" s="16">
        <v>93250</v>
      </c>
      <c r="I274" s="232"/>
      <c r="J274" s="233"/>
      <c r="K274" s="228"/>
      <c r="L274" s="228"/>
      <c r="M274" s="232"/>
      <c r="N274" s="232"/>
      <c r="O274" s="17">
        <v>65.000000000000057</v>
      </c>
      <c r="P274" s="17">
        <v>0.6</v>
      </c>
      <c r="Q274" s="46">
        <v>1000</v>
      </c>
    </row>
    <row r="275" spans="2:17" x14ac:dyDescent="0.25">
      <c r="B275" s="224"/>
      <c r="C275" s="226"/>
      <c r="D275" s="227"/>
      <c r="E275" s="226"/>
      <c r="F275" s="228"/>
      <c r="G275" s="16" t="s">
        <v>63</v>
      </c>
      <c r="H275" s="16" t="s">
        <v>63</v>
      </c>
      <c r="I275" s="232"/>
      <c r="J275" s="233"/>
      <c r="K275" s="228"/>
      <c r="L275" s="228"/>
      <c r="M275" s="232"/>
      <c r="N275" s="232"/>
      <c r="O275" s="17">
        <v>65.000000000000057</v>
      </c>
      <c r="P275" s="17">
        <v>0.6</v>
      </c>
      <c r="Q275" s="46">
        <v>1000</v>
      </c>
    </row>
    <row r="276" spans="2:17" x14ac:dyDescent="0.25">
      <c r="B276" s="224"/>
      <c r="C276" s="226"/>
      <c r="D276" s="227"/>
      <c r="E276" s="226"/>
      <c r="F276" s="228"/>
      <c r="G276" s="16" t="s">
        <v>63</v>
      </c>
      <c r="H276" s="16" t="s">
        <v>63</v>
      </c>
      <c r="I276" s="232"/>
      <c r="J276" s="233"/>
      <c r="K276" s="228"/>
      <c r="L276" s="228"/>
      <c r="M276" s="232"/>
      <c r="N276" s="232"/>
      <c r="O276" s="17">
        <v>65.000000000000057</v>
      </c>
      <c r="P276" s="17">
        <v>0.6</v>
      </c>
      <c r="Q276" s="46">
        <v>1000</v>
      </c>
    </row>
    <row r="277" spans="2:17" x14ac:dyDescent="0.25">
      <c r="B277" s="224"/>
      <c r="C277" s="226"/>
      <c r="D277" s="227"/>
      <c r="E277" s="226"/>
      <c r="F277" s="228"/>
      <c r="G277" s="16" t="s">
        <v>63</v>
      </c>
      <c r="H277" s="16" t="s">
        <v>63</v>
      </c>
      <c r="I277" s="232"/>
      <c r="J277" s="233"/>
      <c r="K277" s="228"/>
      <c r="L277" s="228"/>
      <c r="M277" s="232"/>
      <c r="N277" s="232"/>
      <c r="O277" s="17">
        <v>65.000000000000057</v>
      </c>
      <c r="P277" s="17">
        <v>0.6</v>
      </c>
      <c r="Q277" s="46">
        <v>1000</v>
      </c>
    </row>
    <row r="278" spans="2:17" x14ac:dyDescent="0.25">
      <c r="B278" s="224"/>
      <c r="C278" s="226"/>
      <c r="D278" s="227"/>
      <c r="E278" s="226"/>
      <c r="F278" s="228"/>
      <c r="G278" s="16" t="s">
        <v>63</v>
      </c>
      <c r="H278" s="16" t="s">
        <v>63</v>
      </c>
      <c r="I278" s="232"/>
      <c r="J278" s="233"/>
      <c r="K278" s="228"/>
      <c r="L278" s="228"/>
      <c r="M278" s="232"/>
      <c r="N278" s="232"/>
      <c r="O278" s="17">
        <v>65.000000000000057</v>
      </c>
      <c r="P278" s="17">
        <v>0.6</v>
      </c>
      <c r="Q278" s="46">
        <v>1000</v>
      </c>
    </row>
    <row r="279" spans="2:17" x14ac:dyDescent="0.25">
      <c r="B279" s="224"/>
      <c r="C279" s="226"/>
      <c r="D279" s="227"/>
      <c r="E279" s="226"/>
      <c r="F279" s="228"/>
      <c r="G279" s="16" t="s">
        <v>63</v>
      </c>
      <c r="H279" s="16">
        <v>93015</v>
      </c>
      <c r="I279" s="232"/>
      <c r="J279" s="233"/>
      <c r="K279" s="228"/>
      <c r="L279" s="228"/>
      <c r="M279" s="232"/>
      <c r="N279" s="232"/>
      <c r="O279" s="17">
        <v>65.000000000000057</v>
      </c>
      <c r="P279" s="17">
        <v>0.6</v>
      </c>
      <c r="Q279" s="46">
        <v>1000</v>
      </c>
    </row>
    <row r="280" spans="2:17" x14ac:dyDescent="0.25">
      <c r="B280" s="224"/>
      <c r="C280" s="226"/>
      <c r="D280" s="227"/>
      <c r="E280" s="226"/>
      <c r="F280" s="228"/>
      <c r="G280" s="16" t="s">
        <v>63</v>
      </c>
      <c r="H280" s="16" t="s">
        <v>63</v>
      </c>
      <c r="I280" s="232"/>
      <c r="J280" s="233"/>
      <c r="K280" s="228"/>
      <c r="L280" s="228"/>
      <c r="M280" s="232"/>
      <c r="N280" s="232"/>
      <c r="O280" s="17">
        <v>65.000000000000057</v>
      </c>
      <c r="P280" s="17">
        <v>0.6</v>
      </c>
      <c r="Q280" s="46">
        <v>1000</v>
      </c>
    </row>
    <row r="281" spans="2:17" x14ac:dyDescent="0.25">
      <c r="B281" s="224"/>
      <c r="C281" s="226"/>
      <c r="D281" s="227"/>
      <c r="E281" s="226"/>
      <c r="F281" s="228"/>
      <c r="G281" s="16" t="s">
        <v>63</v>
      </c>
      <c r="H281" s="16" t="s">
        <v>63</v>
      </c>
      <c r="I281" s="232"/>
      <c r="J281" s="233"/>
      <c r="K281" s="228"/>
      <c r="L281" s="228"/>
      <c r="M281" s="232"/>
      <c r="N281" s="232"/>
      <c r="O281" s="17">
        <v>65.000000000000057</v>
      </c>
      <c r="P281" s="17">
        <v>0.6</v>
      </c>
      <c r="Q281" s="46">
        <v>1000</v>
      </c>
    </row>
    <row r="282" spans="2:17" x14ac:dyDescent="0.25">
      <c r="B282" s="224"/>
      <c r="C282" s="226"/>
      <c r="D282" s="227"/>
      <c r="E282" s="226"/>
      <c r="F282" s="228"/>
      <c r="G282" s="16" t="s">
        <v>63</v>
      </c>
      <c r="H282" s="16" t="s">
        <v>63</v>
      </c>
      <c r="I282" s="232"/>
      <c r="J282" s="233"/>
      <c r="K282" s="228"/>
      <c r="L282" s="228"/>
      <c r="M282" s="232"/>
      <c r="N282" s="232"/>
      <c r="O282" s="17">
        <v>65.000000000000057</v>
      </c>
      <c r="P282" s="17">
        <v>0.6</v>
      </c>
      <c r="Q282" s="46">
        <v>1000</v>
      </c>
    </row>
    <row r="283" spans="2:17" x14ac:dyDescent="0.25">
      <c r="B283" s="224"/>
      <c r="C283" s="226"/>
      <c r="D283" s="227"/>
      <c r="E283" s="226"/>
      <c r="F283" s="228"/>
      <c r="G283" s="16" t="s">
        <v>63</v>
      </c>
      <c r="H283" s="16" t="s">
        <v>63</v>
      </c>
      <c r="I283" s="232"/>
      <c r="J283" s="233"/>
      <c r="K283" s="228"/>
      <c r="L283" s="228"/>
      <c r="M283" s="232"/>
      <c r="N283" s="232"/>
      <c r="O283" s="17">
        <v>65.000000000000057</v>
      </c>
      <c r="P283" s="17">
        <v>0.6</v>
      </c>
      <c r="Q283" s="46">
        <v>1000</v>
      </c>
    </row>
    <row r="284" spans="2:17" x14ac:dyDescent="0.25">
      <c r="B284" s="224"/>
      <c r="C284" s="226"/>
      <c r="D284" s="227"/>
      <c r="E284" s="226"/>
      <c r="F284" s="228"/>
      <c r="G284" s="16" t="s">
        <v>63</v>
      </c>
      <c r="H284" s="16" t="s">
        <v>63</v>
      </c>
      <c r="I284" s="232"/>
      <c r="J284" s="233"/>
      <c r="K284" s="228"/>
      <c r="L284" s="228"/>
      <c r="M284" s="232"/>
      <c r="N284" s="232"/>
      <c r="O284" s="17">
        <v>65.000000000000057</v>
      </c>
      <c r="P284" s="17">
        <v>0.6</v>
      </c>
      <c r="Q284" s="46">
        <v>1000</v>
      </c>
    </row>
    <row r="285" spans="2:17" x14ac:dyDescent="0.25">
      <c r="B285" s="224"/>
      <c r="C285" s="226"/>
      <c r="D285" s="227"/>
      <c r="E285" s="226"/>
      <c r="F285" s="228"/>
      <c r="G285" s="16" t="s">
        <v>63</v>
      </c>
      <c r="H285" s="16" t="s">
        <v>63</v>
      </c>
      <c r="I285" s="232"/>
      <c r="J285" s="233"/>
      <c r="K285" s="228"/>
      <c r="L285" s="228"/>
      <c r="M285" s="232"/>
      <c r="N285" s="232"/>
      <c r="O285" s="17">
        <v>65.000000000000057</v>
      </c>
      <c r="P285" s="17">
        <v>0.6</v>
      </c>
      <c r="Q285" s="46">
        <v>1000</v>
      </c>
    </row>
    <row r="286" spans="2:17" x14ac:dyDescent="0.25">
      <c r="B286" s="224"/>
      <c r="C286" s="226"/>
      <c r="D286" s="227"/>
      <c r="E286" s="226"/>
      <c r="F286" s="228"/>
      <c r="G286" s="16" t="s">
        <v>63</v>
      </c>
      <c r="H286" s="16">
        <v>92261</v>
      </c>
      <c r="I286" s="232"/>
      <c r="J286" s="233"/>
      <c r="K286" s="228"/>
      <c r="L286" s="228"/>
      <c r="M286" s="232"/>
      <c r="N286" s="232"/>
      <c r="O286" s="17">
        <v>65.000000000000057</v>
      </c>
      <c r="P286" s="17">
        <v>0.6</v>
      </c>
      <c r="Q286" s="46">
        <v>1000</v>
      </c>
    </row>
    <row r="287" spans="2:17" x14ac:dyDescent="0.25">
      <c r="B287" s="224"/>
      <c r="C287" s="226"/>
      <c r="D287" s="227"/>
      <c r="E287" s="226"/>
      <c r="F287" s="228"/>
      <c r="G287" s="16" t="s">
        <v>63</v>
      </c>
      <c r="H287" s="16" t="s">
        <v>63</v>
      </c>
      <c r="I287" s="232"/>
      <c r="J287" s="233"/>
      <c r="K287" s="228"/>
      <c r="L287" s="228"/>
      <c r="M287" s="232"/>
      <c r="N287" s="232"/>
      <c r="O287" s="17">
        <v>65.000000000000057</v>
      </c>
      <c r="P287" s="17">
        <v>0.6</v>
      </c>
      <c r="Q287" s="46">
        <v>1000</v>
      </c>
    </row>
    <row r="288" spans="2:17" x14ac:dyDescent="0.25">
      <c r="B288" s="224"/>
      <c r="C288" s="226"/>
      <c r="D288" s="227"/>
      <c r="E288" s="226"/>
      <c r="F288" s="228"/>
      <c r="G288" s="16" t="s">
        <v>63</v>
      </c>
      <c r="H288" s="16" t="s">
        <v>63</v>
      </c>
      <c r="I288" s="232"/>
      <c r="J288" s="233"/>
      <c r="K288" s="228"/>
      <c r="L288" s="228"/>
      <c r="M288" s="232"/>
      <c r="N288" s="232"/>
      <c r="O288" s="17">
        <v>65.000000000000057</v>
      </c>
      <c r="P288" s="17">
        <v>0.6</v>
      </c>
      <c r="Q288" s="46">
        <v>1000</v>
      </c>
    </row>
    <row r="289" spans="2:17" x14ac:dyDescent="0.25">
      <c r="B289" s="224"/>
      <c r="C289" s="226"/>
      <c r="D289" s="227"/>
      <c r="E289" s="226"/>
      <c r="F289" s="228"/>
      <c r="G289" s="16" t="s">
        <v>63</v>
      </c>
      <c r="H289" s="16" t="s">
        <v>63</v>
      </c>
      <c r="I289" s="232"/>
      <c r="J289" s="233"/>
      <c r="K289" s="228"/>
      <c r="L289" s="228"/>
      <c r="M289" s="232"/>
      <c r="N289" s="232"/>
      <c r="O289" s="17">
        <v>65.000000000000057</v>
      </c>
      <c r="P289" s="17">
        <v>0.6</v>
      </c>
      <c r="Q289" s="46">
        <v>1000</v>
      </c>
    </row>
    <row r="290" spans="2:17" x14ac:dyDescent="0.25">
      <c r="B290" s="224"/>
      <c r="C290" s="226"/>
      <c r="D290" s="227"/>
      <c r="E290" s="226"/>
      <c r="F290" s="228"/>
      <c r="G290" s="16" t="s">
        <v>63</v>
      </c>
      <c r="H290" s="16" t="s">
        <v>63</v>
      </c>
      <c r="I290" s="232"/>
      <c r="J290" s="233"/>
      <c r="K290" s="228"/>
      <c r="L290" s="228"/>
      <c r="M290" s="232"/>
      <c r="N290" s="232"/>
      <c r="O290" s="17">
        <v>65.000000000000057</v>
      </c>
      <c r="P290" s="17">
        <v>0.6</v>
      </c>
      <c r="Q290" s="46">
        <v>1000</v>
      </c>
    </row>
    <row r="291" spans="2:17" x14ac:dyDescent="0.25">
      <c r="B291" s="224"/>
      <c r="C291" s="226"/>
      <c r="D291" s="227"/>
      <c r="E291" s="226"/>
      <c r="F291" s="228"/>
      <c r="G291" s="16" t="s">
        <v>63</v>
      </c>
      <c r="H291" s="16" t="s">
        <v>63</v>
      </c>
      <c r="I291" s="232"/>
      <c r="J291" s="233"/>
      <c r="K291" s="228"/>
      <c r="L291" s="228"/>
      <c r="M291" s="232"/>
      <c r="N291" s="232"/>
      <c r="O291" s="17">
        <v>65.000000000000057</v>
      </c>
      <c r="P291" s="17">
        <v>0.6</v>
      </c>
      <c r="Q291" s="46">
        <v>1000</v>
      </c>
    </row>
    <row r="292" spans="2:17" x14ac:dyDescent="0.25">
      <c r="B292" s="224"/>
      <c r="C292" s="226"/>
      <c r="D292" s="227"/>
      <c r="E292" s="226"/>
      <c r="F292" s="228"/>
      <c r="G292" s="16" t="s">
        <v>63</v>
      </c>
      <c r="H292" s="16" t="s">
        <v>63</v>
      </c>
      <c r="I292" s="232"/>
      <c r="J292" s="233"/>
      <c r="K292" s="228"/>
      <c r="L292" s="228"/>
      <c r="M292" s="232"/>
      <c r="N292" s="232"/>
      <c r="O292" s="17">
        <v>65.000000000000057</v>
      </c>
      <c r="P292" s="17">
        <v>0.6</v>
      </c>
      <c r="Q292" s="46">
        <v>1000</v>
      </c>
    </row>
    <row r="293" spans="2:17" x14ac:dyDescent="0.25">
      <c r="B293" s="224"/>
      <c r="C293" s="226"/>
      <c r="D293" s="227"/>
      <c r="E293" s="226"/>
      <c r="F293" s="228"/>
      <c r="G293" s="16" t="s">
        <v>63</v>
      </c>
      <c r="H293" s="16" t="s">
        <v>63</v>
      </c>
      <c r="I293" s="232"/>
      <c r="J293" s="233"/>
      <c r="K293" s="228"/>
      <c r="L293" s="228"/>
      <c r="M293" s="232"/>
      <c r="N293" s="232"/>
      <c r="O293" s="17">
        <v>65.000000000000057</v>
      </c>
      <c r="P293" s="17">
        <v>0.6</v>
      </c>
      <c r="Q293" s="46">
        <v>1000</v>
      </c>
    </row>
    <row r="294" spans="2:17" x14ac:dyDescent="0.25">
      <c r="B294" s="224"/>
      <c r="C294" s="226"/>
      <c r="D294" s="227"/>
      <c r="E294" s="226"/>
      <c r="F294" s="228"/>
      <c r="G294" s="16" t="s">
        <v>63</v>
      </c>
      <c r="H294" s="16" t="s">
        <v>63</v>
      </c>
      <c r="I294" s="232"/>
      <c r="J294" s="233"/>
      <c r="K294" s="228"/>
      <c r="L294" s="228"/>
      <c r="M294" s="232"/>
      <c r="N294" s="232"/>
      <c r="O294" s="17">
        <v>65.000000000000057</v>
      </c>
      <c r="P294" s="17">
        <v>0.6</v>
      </c>
      <c r="Q294" s="46">
        <v>1000</v>
      </c>
    </row>
    <row r="295" spans="2:17" x14ac:dyDescent="0.25">
      <c r="B295" s="224"/>
      <c r="C295" s="226"/>
      <c r="D295" s="227"/>
      <c r="E295" s="226"/>
      <c r="F295" s="228"/>
      <c r="G295" s="16" t="s">
        <v>63</v>
      </c>
      <c r="H295" s="16">
        <v>91788</v>
      </c>
      <c r="I295" s="232"/>
      <c r="J295" s="233"/>
      <c r="K295" s="228"/>
      <c r="L295" s="228"/>
      <c r="M295" s="232"/>
      <c r="N295" s="232"/>
      <c r="O295" s="17">
        <v>65.000000000000057</v>
      </c>
      <c r="P295" s="17">
        <v>0.6</v>
      </c>
      <c r="Q295" s="46">
        <v>1000</v>
      </c>
    </row>
    <row r="296" spans="2:17" x14ac:dyDescent="0.25">
      <c r="B296" s="224"/>
      <c r="C296" s="226"/>
      <c r="D296" s="227"/>
      <c r="E296" s="226"/>
      <c r="F296" s="228"/>
      <c r="G296" s="16" t="s">
        <v>343</v>
      </c>
      <c r="H296" s="16" t="s">
        <v>63</v>
      </c>
      <c r="I296" s="232"/>
      <c r="J296" s="233"/>
      <c r="K296" s="228"/>
      <c r="L296" s="228"/>
      <c r="M296" s="232"/>
      <c r="N296" s="232"/>
      <c r="O296" s="17">
        <v>65.000000000000057</v>
      </c>
      <c r="P296" s="17">
        <v>0.6</v>
      </c>
      <c r="Q296" s="46">
        <v>1000</v>
      </c>
    </row>
    <row r="297" spans="2:17" x14ac:dyDescent="0.25">
      <c r="B297" s="224"/>
      <c r="C297" s="226"/>
      <c r="D297" s="227"/>
      <c r="E297" s="226"/>
      <c r="F297" s="228"/>
      <c r="G297" s="16" t="s">
        <v>63</v>
      </c>
      <c r="H297" s="16" t="s">
        <v>63</v>
      </c>
      <c r="I297" s="232"/>
      <c r="J297" s="233"/>
      <c r="K297" s="228"/>
      <c r="L297" s="228"/>
      <c r="M297" s="232"/>
      <c r="N297" s="232"/>
      <c r="O297" s="17">
        <v>65.000000000000057</v>
      </c>
      <c r="P297" s="17">
        <v>0.6</v>
      </c>
      <c r="Q297" s="46">
        <v>1000</v>
      </c>
    </row>
    <row r="298" spans="2:17" x14ac:dyDescent="0.25">
      <c r="B298" s="224"/>
      <c r="C298" s="226"/>
      <c r="D298" s="227"/>
      <c r="E298" s="226"/>
      <c r="F298" s="228"/>
      <c r="G298" s="16" t="s">
        <v>63</v>
      </c>
      <c r="H298" s="16" t="s">
        <v>63</v>
      </c>
      <c r="I298" s="232"/>
      <c r="J298" s="233"/>
      <c r="K298" s="228"/>
      <c r="L298" s="228"/>
      <c r="M298" s="232"/>
      <c r="N298" s="232"/>
      <c r="O298" s="17">
        <v>65.000000000000057</v>
      </c>
      <c r="P298" s="17">
        <v>0.6</v>
      </c>
      <c r="Q298" s="46">
        <v>1000</v>
      </c>
    </row>
    <row r="299" spans="2:17" x14ac:dyDescent="0.25">
      <c r="B299" s="224"/>
      <c r="C299" s="226"/>
      <c r="D299" s="227"/>
      <c r="E299" s="226"/>
      <c r="F299" s="228"/>
      <c r="G299" s="16" t="s">
        <v>63</v>
      </c>
      <c r="H299" s="16" t="s">
        <v>63</v>
      </c>
      <c r="I299" s="232"/>
      <c r="J299" s="233"/>
      <c r="K299" s="228"/>
      <c r="L299" s="228"/>
      <c r="M299" s="232"/>
      <c r="N299" s="232"/>
      <c r="O299" s="17">
        <v>65.000000000000057</v>
      </c>
      <c r="P299" s="17">
        <v>0.6</v>
      </c>
      <c r="Q299" s="46">
        <v>1000</v>
      </c>
    </row>
    <row r="300" spans="2:17" x14ac:dyDescent="0.25">
      <c r="B300" s="224"/>
      <c r="C300" s="226"/>
      <c r="D300" s="227"/>
      <c r="E300" s="226"/>
      <c r="F300" s="228"/>
      <c r="G300" s="16" t="s">
        <v>63</v>
      </c>
      <c r="H300" s="16" t="s">
        <v>63</v>
      </c>
      <c r="I300" s="232"/>
      <c r="J300" s="233"/>
      <c r="K300" s="228"/>
      <c r="L300" s="228"/>
      <c r="M300" s="232"/>
      <c r="N300" s="232"/>
      <c r="O300" s="17">
        <v>65.000000000000057</v>
      </c>
      <c r="P300" s="17">
        <v>0.6</v>
      </c>
      <c r="Q300" s="46">
        <v>1000</v>
      </c>
    </row>
    <row r="301" spans="2:17" x14ac:dyDescent="0.25">
      <c r="B301" s="224"/>
      <c r="C301" s="226"/>
      <c r="D301" s="227"/>
      <c r="E301" s="226"/>
      <c r="F301" s="228"/>
      <c r="G301" s="16" t="s">
        <v>63</v>
      </c>
      <c r="H301" s="16" t="s">
        <v>63</v>
      </c>
      <c r="I301" s="232"/>
      <c r="J301" s="233"/>
      <c r="K301" s="228"/>
      <c r="L301" s="228"/>
      <c r="M301" s="232"/>
      <c r="N301" s="232"/>
      <c r="O301" s="17">
        <v>65.000000000000057</v>
      </c>
      <c r="P301" s="17">
        <v>0.6</v>
      </c>
      <c r="Q301" s="46">
        <v>1000</v>
      </c>
    </row>
    <row r="302" spans="2:17" x14ac:dyDescent="0.25">
      <c r="B302" s="224"/>
      <c r="C302" s="226"/>
      <c r="D302" s="227"/>
      <c r="E302" s="226"/>
      <c r="F302" s="228"/>
      <c r="G302" s="16" t="s">
        <v>63</v>
      </c>
      <c r="H302" s="16" t="s">
        <v>63</v>
      </c>
      <c r="I302" s="232"/>
      <c r="J302" s="233"/>
      <c r="K302" s="228"/>
      <c r="L302" s="228"/>
      <c r="M302" s="232"/>
      <c r="N302" s="232"/>
      <c r="O302" s="17">
        <v>65.000000000000057</v>
      </c>
      <c r="P302" s="17">
        <v>0.6</v>
      </c>
      <c r="Q302" s="46">
        <v>1000</v>
      </c>
    </row>
    <row r="303" spans="2:17" x14ac:dyDescent="0.25">
      <c r="B303" s="224"/>
      <c r="C303" s="226"/>
      <c r="D303" s="227"/>
      <c r="E303" s="226"/>
      <c r="F303" s="228"/>
      <c r="G303" s="16" t="s">
        <v>63</v>
      </c>
      <c r="H303" s="16" t="s">
        <v>63</v>
      </c>
      <c r="I303" s="232"/>
      <c r="J303" s="233"/>
      <c r="K303" s="228"/>
      <c r="L303" s="228"/>
      <c r="M303" s="232"/>
      <c r="N303" s="232"/>
      <c r="O303" s="17">
        <v>65.000000000000057</v>
      </c>
      <c r="P303" s="17">
        <v>0.6</v>
      </c>
      <c r="Q303" s="46">
        <v>1000</v>
      </c>
    </row>
    <row r="304" spans="2:17" x14ac:dyDescent="0.25">
      <c r="B304" s="224"/>
      <c r="C304" s="226"/>
      <c r="D304" s="227"/>
      <c r="E304" s="226"/>
      <c r="F304" s="228"/>
      <c r="G304" s="16" t="s">
        <v>63</v>
      </c>
      <c r="H304" s="16" t="s">
        <v>63</v>
      </c>
      <c r="I304" s="232"/>
      <c r="J304" s="233"/>
      <c r="K304" s="228"/>
      <c r="L304" s="228"/>
      <c r="M304" s="232"/>
      <c r="N304" s="232"/>
      <c r="O304" s="17">
        <v>65.000000000000057</v>
      </c>
      <c r="P304" s="17">
        <v>0.6</v>
      </c>
      <c r="Q304" s="46">
        <v>1000</v>
      </c>
    </row>
    <row r="305" spans="2:17" x14ac:dyDescent="0.25">
      <c r="B305" s="224"/>
      <c r="C305" s="226"/>
      <c r="D305" s="227"/>
      <c r="E305" s="226"/>
      <c r="F305" s="228"/>
      <c r="G305" s="16" t="s">
        <v>63</v>
      </c>
      <c r="H305" s="16" t="s">
        <v>63</v>
      </c>
      <c r="I305" s="232"/>
      <c r="J305" s="233"/>
      <c r="K305" s="228"/>
      <c r="L305" s="228"/>
      <c r="M305" s="232"/>
      <c r="N305" s="232"/>
      <c r="O305" s="17">
        <v>65.000000000000057</v>
      </c>
      <c r="P305" s="17">
        <v>0.6</v>
      </c>
      <c r="Q305" s="46">
        <v>1000</v>
      </c>
    </row>
    <row r="306" spans="2:17" x14ac:dyDescent="0.25">
      <c r="B306" s="224"/>
      <c r="C306" s="226"/>
      <c r="D306" s="227"/>
      <c r="E306" s="226"/>
      <c r="F306" s="228"/>
      <c r="G306" s="16" t="s">
        <v>63</v>
      </c>
      <c r="H306" s="16">
        <v>93020</v>
      </c>
      <c r="I306" s="232"/>
      <c r="J306" s="233"/>
      <c r="K306" s="228"/>
      <c r="L306" s="228"/>
      <c r="M306" s="232"/>
      <c r="N306" s="232"/>
      <c r="O306" s="17">
        <v>65.000000000000057</v>
      </c>
      <c r="P306" s="17">
        <v>0.6</v>
      </c>
      <c r="Q306" s="46">
        <v>1000</v>
      </c>
    </row>
    <row r="307" spans="2:17" x14ac:dyDescent="0.25">
      <c r="B307" s="224"/>
      <c r="C307" s="226"/>
      <c r="D307" s="227"/>
      <c r="E307" s="226"/>
      <c r="F307" s="228"/>
      <c r="G307" s="16" t="s">
        <v>63</v>
      </c>
      <c r="H307" s="16" t="s">
        <v>63</v>
      </c>
      <c r="I307" s="232"/>
      <c r="J307" s="233"/>
      <c r="K307" s="228"/>
      <c r="L307" s="228"/>
      <c r="M307" s="232"/>
      <c r="N307" s="232"/>
      <c r="O307" s="17">
        <v>65.000000000000057</v>
      </c>
      <c r="P307" s="17">
        <v>0.6</v>
      </c>
      <c r="Q307" s="46">
        <v>1000</v>
      </c>
    </row>
    <row r="308" spans="2:17" x14ac:dyDescent="0.25">
      <c r="B308" s="224"/>
      <c r="C308" s="226"/>
      <c r="D308" s="227"/>
      <c r="E308" s="226"/>
      <c r="F308" s="228"/>
      <c r="G308" s="16" t="s">
        <v>63</v>
      </c>
      <c r="H308" s="16" t="s">
        <v>63</v>
      </c>
      <c r="I308" s="232"/>
      <c r="J308" s="233"/>
      <c r="K308" s="228"/>
      <c r="L308" s="228"/>
      <c r="M308" s="232"/>
      <c r="N308" s="232"/>
      <c r="O308" s="17">
        <v>65.000000000000057</v>
      </c>
      <c r="P308" s="17">
        <v>0.6</v>
      </c>
      <c r="Q308" s="46">
        <v>1000</v>
      </c>
    </row>
    <row r="309" spans="2:17" x14ac:dyDescent="0.25">
      <c r="B309" s="224"/>
      <c r="C309" s="226"/>
      <c r="D309" s="227"/>
      <c r="E309" s="226"/>
      <c r="F309" s="228"/>
      <c r="G309" s="16" t="s">
        <v>63</v>
      </c>
      <c r="H309" s="16" t="s">
        <v>63</v>
      </c>
      <c r="I309" s="232"/>
      <c r="J309" s="233"/>
      <c r="K309" s="228"/>
      <c r="L309" s="228"/>
      <c r="M309" s="232"/>
      <c r="N309" s="232"/>
      <c r="O309" s="17">
        <v>65.000000000000057</v>
      </c>
      <c r="P309" s="17">
        <v>0.6</v>
      </c>
      <c r="Q309" s="46">
        <v>1000</v>
      </c>
    </row>
    <row r="310" spans="2:17" x14ac:dyDescent="0.25">
      <c r="B310" s="224"/>
      <c r="C310" s="226"/>
      <c r="D310" s="227"/>
      <c r="E310" s="226"/>
      <c r="F310" s="228"/>
      <c r="G310" s="16" t="s">
        <v>63</v>
      </c>
      <c r="H310" s="16" t="s">
        <v>63</v>
      </c>
      <c r="I310" s="232"/>
      <c r="J310" s="233"/>
      <c r="K310" s="228"/>
      <c r="L310" s="228"/>
      <c r="M310" s="232"/>
      <c r="N310" s="232"/>
      <c r="O310" s="17">
        <v>65.000000000000057</v>
      </c>
      <c r="P310" s="17">
        <v>0.6</v>
      </c>
      <c r="Q310" s="46">
        <v>1000</v>
      </c>
    </row>
    <row r="311" spans="2:17" x14ac:dyDescent="0.25">
      <c r="B311" s="224"/>
      <c r="C311" s="226"/>
      <c r="D311" s="227"/>
      <c r="E311" s="226"/>
      <c r="F311" s="228"/>
      <c r="G311" s="16" t="s">
        <v>63</v>
      </c>
      <c r="H311" s="16" t="s">
        <v>63</v>
      </c>
      <c r="I311" s="232"/>
      <c r="J311" s="233"/>
      <c r="K311" s="228"/>
      <c r="L311" s="228"/>
      <c r="M311" s="232"/>
      <c r="N311" s="232"/>
      <c r="O311" s="17">
        <v>65.000000000000057</v>
      </c>
      <c r="P311" s="17">
        <v>0.6</v>
      </c>
      <c r="Q311" s="46">
        <v>1000</v>
      </c>
    </row>
    <row r="312" spans="2:17" x14ac:dyDescent="0.25">
      <c r="B312" s="224"/>
      <c r="C312" s="226"/>
      <c r="D312" s="227"/>
      <c r="E312" s="226"/>
      <c r="F312" s="228"/>
      <c r="G312" s="16" t="s">
        <v>63</v>
      </c>
      <c r="H312" s="16" t="s">
        <v>63</v>
      </c>
      <c r="I312" s="232"/>
      <c r="J312" s="233"/>
      <c r="K312" s="228"/>
      <c r="L312" s="228"/>
      <c r="M312" s="232"/>
      <c r="N312" s="232"/>
      <c r="O312" s="17">
        <v>65.000000000000057</v>
      </c>
      <c r="P312" s="17">
        <v>0.6</v>
      </c>
      <c r="Q312" s="46">
        <v>1000</v>
      </c>
    </row>
    <row r="313" spans="2:17" x14ac:dyDescent="0.25">
      <c r="B313" s="224"/>
      <c r="C313" s="226"/>
      <c r="D313" s="227"/>
      <c r="E313" s="226"/>
      <c r="F313" s="228"/>
      <c r="G313" s="16" t="s">
        <v>63</v>
      </c>
      <c r="H313" s="16" t="s">
        <v>63</v>
      </c>
      <c r="I313" s="232"/>
      <c r="J313" s="233"/>
      <c r="K313" s="228"/>
      <c r="L313" s="228"/>
      <c r="M313" s="232"/>
      <c r="N313" s="232"/>
      <c r="O313" s="17">
        <v>65.000000000000057</v>
      </c>
      <c r="P313" s="17">
        <v>0.6</v>
      </c>
      <c r="Q313" s="46">
        <v>1000</v>
      </c>
    </row>
    <row r="314" spans="2:17" x14ac:dyDescent="0.25">
      <c r="B314" s="224"/>
      <c r="C314" s="226"/>
      <c r="D314" s="227"/>
      <c r="E314" s="226"/>
      <c r="F314" s="228"/>
      <c r="G314" s="16" t="s">
        <v>63</v>
      </c>
      <c r="H314" s="16" t="s">
        <v>63</v>
      </c>
      <c r="I314" s="232"/>
      <c r="J314" s="233"/>
      <c r="K314" s="228"/>
      <c r="L314" s="228"/>
      <c r="M314" s="232"/>
      <c r="N314" s="232"/>
      <c r="O314" s="17">
        <v>65.000000000000057</v>
      </c>
      <c r="P314" s="17">
        <v>0.6</v>
      </c>
      <c r="Q314" s="46">
        <v>1000</v>
      </c>
    </row>
    <row r="315" spans="2:17" x14ac:dyDescent="0.25">
      <c r="B315" s="224"/>
      <c r="C315" s="226"/>
      <c r="D315" s="227"/>
      <c r="E315" s="226"/>
      <c r="F315" s="228"/>
      <c r="G315" s="16" t="s">
        <v>63</v>
      </c>
      <c r="H315" s="16" t="s">
        <v>63</v>
      </c>
      <c r="I315" s="232"/>
      <c r="J315" s="233"/>
      <c r="K315" s="228"/>
      <c r="L315" s="228"/>
      <c r="M315" s="232"/>
      <c r="N315" s="232"/>
      <c r="O315" s="17">
        <v>65.000000000000057</v>
      </c>
      <c r="P315" s="17">
        <v>0.6</v>
      </c>
      <c r="Q315" s="46">
        <v>1000</v>
      </c>
    </row>
    <row r="316" spans="2:17" x14ac:dyDescent="0.25">
      <c r="B316" s="224"/>
      <c r="C316" s="226"/>
      <c r="D316" s="227"/>
      <c r="E316" s="226"/>
      <c r="F316" s="228"/>
      <c r="G316" s="16" t="s">
        <v>63</v>
      </c>
      <c r="H316" s="16" t="s">
        <v>63</v>
      </c>
      <c r="I316" s="232"/>
      <c r="J316" s="233"/>
      <c r="K316" s="228"/>
      <c r="L316" s="228"/>
      <c r="M316" s="232"/>
      <c r="N316" s="232"/>
      <c r="O316" s="17">
        <v>65.000000000000057</v>
      </c>
      <c r="P316" s="17">
        <v>0.6</v>
      </c>
      <c r="Q316" s="46">
        <v>1000</v>
      </c>
    </row>
    <row r="317" spans="2:17" x14ac:dyDescent="0.25">
      <c r="B317" s="224"/>
      <c r="C317" s="226"/>
      <c r="D317" s="227"/>
      <c r="E317" s="226"/>
      <c r="F317" s="228"/>
      <c r="G317" s="16" t="s">
        <v>63</v>
      </c>
      <c r="H317" s="16" t="s">
        <v>63</v>
      </c>
      <c r="I317" s="232"/>
      <c r="J317" s="233"/>
      <c r="K317" s="228"/>
      <c r="L317" s="228"/>
      <c r="M317" s="232"/>
      <c r="N317" s="232"/>
      <c r="O317" s="17">
        <v>65.000000000000057</v>
      </c>
      <c r="P317" s="17">
        <v>0.6</v>
      </c>
      <c r="Q317" s="46">
        <v>1000</v>
      </c>
    </row>
    <row r="318" spans="2:17" x14ac:dyDescent="0.25">
      <c r="B318" s="224"/>
      <c r="C318" s="226"/>
      <c r="D318" s="227"/>
      <c r="E318" s="226"/>
      <c r="F318" s="228"/>
      <c r="G318" s="16" t="s">
        <v>63</v>
      </c>
      <c r="H318" s="16" t="s">
        <v>63</v>
      </c>
      <c r="I318" s="232"/>
      <c r="J318" s="233"/>
      <c r="K318" s="228"/>
      <c r="L318" s="228"/>
      <c r="M318" s="232"/>
      <c r="N318" s="232"/>
      <c r="O318" s="17">
        <v>65.000000000000057</v>
      </c>
      <c r="P318" s="17">
        <v>0.6</v>
      </c>
      <c r="Q318" s="46">
        <v>1000</v>
      </c>
    </row>
    <row r="319" spans="2:17" x14ac:dyDescent="0.25">
      <c r="B319" s="224"/>
      <c r="C319" s="226"/>
      <c r="D319" s="227"/>
      <c r="E319" s="226"/>
      <c r="F319" s="228"/>
      <c r="G319" s="16" t="s">
        <v>63</v>
      </c>
      <c r="H319" s="16" t="s">
        <v>63</v>
      </c>
      <c r="I319" s="232"/>
      <c r="J319" s="233"/>
      <c r="K319" s="228"/>
      <c r="L319" s="228"/>
      <c r="M319" s="232"/>
      <c r="N319" s="232"/>
      <c r="O319" s="17">
        <v>65.000000000000057</v>
      </c>
      <c r="P319" s="17">
        <v>0.6</v>
      </c>
      <c r="Q319" s="46">
        <v>1000</v>
      </c>
    </row>
    <row r="320" spans="2:17" x14ac:dyDescent="0.25">
      <c r="B320" s="224"/>
      <c r="C320" s="226"/>
      <c r="D320" s="227"/>
      <c r="E320" s="226"/>
      <c r="F320" s="228"/>
      <c r="G320" s="16" t="s">
        <v>63</v>
      </c>
      <c r="H320" s="16" t="s">
        <v>63</v>
      </c>
      <c r="I320" s="232"/>
      <c r="J320" s="233"/>
      <c r="K320" s="228"/>
      <c r="L320" s="228"/>
      <c r="M320" s="232"/>
      <c r="N320" s="232"/>
      <c r="O320" s="17">
        <v>65.000000000000057</v>
      </c>
      <c r="P320" s="17">
        <v>0.6</v>
      </c>
      <c r="Q320" s="46">
        <v>1000</v>
      </c>
    </row>
    <row r="321" spans="2:17" x14ac:dyDescent="0.25">
      <c r="B321" s="224"/>
      <c r="C321" s="226"/>
      <c r="D321" s="227"/>
      <c r="E321" s="226"/>
      <c r="F321" s="228"/>
      <c r="G321" s="16" t="s">
        <v>63</v>
      </c>
      <c r="H321" s="16" t="s">
        <v>63</v>
      </c>
      <c r="I321" s="232"/>
      <c r="J321" s="233"/>
      <c r="K321" s="228"/>
      <c r="L321" s="228"/>
      <c r="M321" s="232"/>
      <c r="N321" s="232"/>
      <c r="O321" s="17">
        <v>65.000000000000057</v>
      </c>
      <c r="P321" s="17">
        <v>0.6</v>
      </c>
      <c r="Q321" s="46">
        <v>1000</v>
      </c>
    </row>
    <row r="322" spans="2:17" x14ac:dyDescent="0.25">
      <c r="B322" s="224"/>
      <c r="C322" s="226"/>
      <c r="D322" s="227"/>
      <c r="E322" s="226"/>
      <c r="F322" s="228"/>
      <c r="G322" s="16" t="s">
        <v>63</v>
      </c>
      <c r="H322" s="16" t="s">
        <v>63</v>
      </c>
      <c r="I322" s="232"/>
      <c r="J322" s="233"/>
      <c r="K322" s="228"/>
      <c r="L322" s="228"/>
      <c r="M322" s="232"/>
      <c r="N322" s="232"/>
      <c r="O322" s="17">
        <v>65.000000000000057</v>
      </c>
      <c r="P322" s="17">
        <v>0.6</v>
      </c>
      <c r="Q322" s="46">
        <v>1000</v>
      </c>
    </row>
    <row r="323" spans="2:17" x14ac:dyDescent="0.25">
      <c r="B323" s="224"/>
      <c r="C323" s="226"/>
      <c r="D323" s="227"/>
      <c r="E323" s="226"/>
      <c r="F323" s="228"/>
      <c r="G323" s="16" t="s">
        <v>63</v>
      </c>
      <c r="H323" s="16" t="s">
        <v>63</v>
      </c>
      <c r="I323" s="232"/>
      <c r="J323" s="233"/>
      <c r="K323" s="228"/>
      <c r="L323" s="228"/>
      <c r="M323" s="232"/>
      <c r="N323" s="232"/>
      <c r="O323" s="17">
        <v>65.000000000000057</v>
      </c>
      <c r="P323" s="17">
        <v>0.6</v>
      </c>
      <c r="Q323" s="46">
        <v>1000</v>
      </c>
    </row>
    <row r="324" spans="2:17" x14ac:dyDescent="0.25">
      <c r="B324" s="224"/>
      <c r="C324" s="226"/>
      <c r="D324" s="227"/>
      <c r="E324" s="226"/>
      <c r="F324" s="228"/>
      <c r="G324" s="16" t="s">
        <v>63</v>
      </c>
      <c r="H324" s="16" t="s">
        <v>63</v>
      </c>
      <c r="I324" s="232"/>
      <c r="J324" s="233"/>
      <c r="K324" s="228"/>
      <c r="L324" s="228"/>
      <c r="M324" s="232"/>
      <c r="N324" s="232"/>
      <c r="O324" s="17">
        <v>65.000000000000057</v>
      </c>
      <c r="P324" s="17">
        <v>0.6</v>
      </c>
      <c r="Q324" s="46">
        <v>1000</v>
      </c>
    </row>
    <row r="325" spans="2:17" x14ac:dyDescent="0.25">
      <c r="B325" s="224"/>
      <c r="C325" s="226"/>
      <c r="D325" s="227"/>
      <c r="E325" s="226"/>
      <c r="F325" s="228"/>
      <c r="G325" s="16" t="s">
        <v>63</v>
      </c>
      <c r="H325" s="16" t="s">
        <v>63</v>
      </c>
      <c r="I325" s="232"/>
      <c r="J325" s="233"/>
      <c r="K325" s="228"/>
      <c r="L325" s="228"/>
      <c r="M325" s="232"/>
      <c r="N325" s="232"/>
      <c r="O325" s="17">
        <v>65.000000000000057</v>
      </c>
      <c r="P325" s="17">
        <v>0.6</v>
      </c>
      <c r="Q325" s="46">
        <v>1000</v>
      </c>
    </row>
    <row r="326" spans="2:17" x14ac:dyDescent="0.25">
      <c r="B326" s="224"/>
      <c r="C326" s="226"/>
      <c r="D326" s="227"/>
      <c r="E326" s="226"/>
      <c r="F326" s="228"/>
      <c r="G326" s="16" t="s">
        <v>63</v>
      </c>
      <c r="H326" s="16" t="s">
        <v>63</v>
      </c>
      <c r="I326" s="232"/>
      <c r="J326" s="233"/>
      <c r="K326" s="228"/>
      <c r="L326" s="228"/>
      <c r="M326" s="232"/>
      <c r="N326" s="232"/>
      <c r="O326" s="17">
        <v>65.000000000000057</v>
      </c>
      <c r="P326" s="17">
        <v>0.6</v>
      </c>
      <c r="Q326" s="46">
        <v>1000</v>
      </c>
    </row>
    <row r="327" spans="2:17" x14ac:dyDescent="0.25">
      <c r="B327" s="224"/>
      <c r="C327" s="226"/>
      <c r="D327" s="227"/>
      <c r="E327" s="226"/>
      <c r="F327" s="228"/>
      <c r="G327" s="16" t="s">
        <v>63</v>
      </c>
      <c r="H327" s="16" t="s">
        <v>63</v>
      </c>
      <c r="I327" s="232"/>
      <c r="J327" s="233"/>
      <c r="K327" s="228"/>
      <c r="L327" s="228"/>
      <c r="M327" s="232"/>
      <c r="N327" s="232"/>
      <c r="O327" s="17">
        <v>65.000000000000057</v>
      </c>
      <c r="P327" s="17">
        <v>0.6</v>
      </c>
      <c r="Q327" s="46">
        <v>1000</v>
      </c>
    </row>
    <row r="328" spans="2:17" x14ac:dyDescent="0.25">
      <c r="B328" s="224"/>
      <c r="C328" s="226"/>
      <c r="D328" s="227"/>
      <c r="E328" s="226"/>
      <c r="F328" s="228"/>
      <c r="G328" s="16" t="s">
        <v>63</v>
      </c>
      <c r="H328" s="16" t="s">
        <v>63</v>
      </c>
      <c r="I328" s="232"/>
      <c r="J328" s="233"/>
      <c r="K328" s="228"/>
      <c r="L328" s="228"/>
      <c r="M328" s="232"/>
      <c r="N328" s="232"/>
      <c r="O328" s="17">
        <v>65.000000000000057</v>
      </c>
      <c r="P328" s="17">
        <v>0.6</v>
      </c>
      <c r="Q328" s="46">
        <v>1000</v>
      </c>
    </row>
    <row r="329" spans="2:17" x14ac:dyDescent="0.25">
      <c r="B329" s="224"/>
      <c r="C329" s="226"/>
      <c r="D329" s="227"/>
      <c r="E329" s="226"/>
      <c r="F329" s="228"/>
      <c r="G329" s="16" t="s">
        <v>63</v>
      </c>
      <c r="H329" s="16" t="s">
        <v>63</v>
      </c>
      <c r="I329" s="232"/>
      <c r="J329" s="233"/>
      <c r="K329" s="228"/>
      <c r="L329" s="228"/>
      <c r="M329" s="232"/>
      <c r="N329" s="232"/>
      <c r="O329" s="17">
        <v>65.000000000000057</v>
      </c>
      <c r="P329" s="17">
        <v>0.6</v>
      </c>
      <c r="Q329" s="46">
        <v>1000</v>
      </c>
    </row>
    <row r="330" spans="2:17" x14ac:dyDescent="0.25">
      <c r="B330" s="224"/>
      <c r="C330" s="226"/>
      <c r="D330" s="227"/>
      <c r="E330" s="226"/>
      <c r="F330" s="228"/>
      <c r="G330" s="16" t="s">
        <v>63</v>
      </c>
      <c r="H330" s="16">
        <v>91405</v>
      </c>
      <c r="I330" s="232"/>
      <c r="J330" s="233"/>
      <c r="K330" s="228"/>
      <c r="L330" s="228"/>
      <c r="M330" s="232"/>
      <c r="N330" s="232"/>
      <c r="O330" s="17">
        <v>65.000000000000057</v>
      </c>
      <c r="P330" s="17">
        <v>0.6</v>
      </c>
      <c r="Q330" s="46">
        <v>1000</v>
      </c>
    </row>
    <row r="331" spans="2:17" x14ac:dyDescent="0.25">
      <c r="B331" s="224"/>
      <c r="C331" s="226"/>
      <c r="D331" s="227"/>
      <c r="E331" s="226"/>
      <c r="F331" s="228"/>
      <c r="G331" s="16" t="s">
        <v>63</v>
      </c>
      <c r="H331" s="16" t="s">
        <v>63</v>
      </c>
      <c r="I331" s="232"/>
      <c r="J331" s="233"/>
      <c r="K331" s="228"/>
      <c r="L331" s="228"/>
      <c r="M331" s="232"/>
      <c r="N331" s="232"/>
      <c r="O331" s="17">
        <v>65.000000000000057</v>
      </c>
      <c r="P331" s="17">
        <v>0.6</v>
      </c>
      <c r="Q331" s="46">
        <v>1000</v>
      </c>
    </row>
    <row r="332" spans="2:17" x14ac:dyDescent="0.25">
      <c r="B332" s="224"/>
      <c r="C332" s="226"/>
      <c r="D332" s="227"/>
      <c r="E332" s="226"/>
      <c r="F332" s="228"/>
      <c r="G332" s="16" t="s">
        <v>63</v>
      </c>
      <c r="H332" s="16">
        <v>91210</v>
      </c>
      <c r="I332" s="232"/>
      <c r="J332" s="233"/>
      <c r="K332" s="228"/>
      <c r="L332" s="228"/>
      <c r="M332" s="232"/>
      <c r="N332" s="232"/>
      <c r="O332" s="17">
        <v>65.000000000000057</v>
      </c>
      <c r="P332" s="17">
        <v>0.6</v>
      </c>
      <c r="Q332" s="46">
        <v>1000</v>
      </c>
    </row>
    <row r="333" spans="2:17" x14ac:dyDescent="0.25">
      <c r="B333" s="224"/>
      <c r="C333" s="226"/>
      <c r="D333" s="227"/>
      <c r="E333" s="226"/>
      <c r="F333" s="228"/>
      <c r="G333" s="16" t="s">
        <v>63</v>
      </c>
      <c r="H333" s="16" t="s">
        <v>63</v>
      </c>
      <c r="I333" s="232"/>
      <c r="J333" s="233"/>
      <c r="K333" s="228"/>
      <c r="L333" s="228"/>
      <c r="M333" s="232"/>
      <c r="N333" s="232"/>
      <c r="O333" s="17">
        <v>65.000000000000057</v>
      </c>
      <c r="P333" s="17">
        <v>0.6</v>
      </c>
      <c r="Q333" s="46">
        <v>1000</v>
      </c>
    </row>
    <row r="334" spans="2:17" x14ac:dyDescent="0.25">
      <c r="B334" s="224"/>
      <c r="C334" s="226"/>
      <c r="D334" s="227"/>
      <c r="E334" s="226"/>
      <c r="F334" s="228"/>
      <c r="G334" s="16" t="s">
        <v>63</v>
      </c>
      <c r="H334" s="16" t="s">
        <v>63</v>
      </c>
      <c r="I334" s="232"/>
      <c r="J334" s="233"/>
      <c r="K334" s="228"/>
      <c r="L334" s="228"/>
      <c r="M334" s="232"/>
      <c r="N334" s="232"/>
      <c r="O334" s="17">
        <v>65.000000000000057</v>
      </c>
      <c r="P334" s="17">
        <v>0.6</v>
      </c>
      <c r="Q334" s="46">
        <v>1000</v>
      </c>
    </row>
    <row r="335" spans="2:17" x14ac:dyDescent="0.25">
      <c r="B335" s="224"/>
      <c r="C335" s="226"/>
      <c r="D335" s="227"/>
      <c r="E335" s="226"/>
      <c r="F335" s="228"/>
      <c r="G335" s="16" t="s">
        <v>63</v>
      </c>
      <c r="H335" s="16" t="s">
        <v>63</v>
      </c>
      <c r="I335" s="232"/>
      <c r="J335" s="233"/>
      <c r="K335" s="228"/>
      <c r="L335" s="228"/>
      <c r="M335" s="232"/>
      <c r="N335" s="232"/>
      <c r="O335" s="17">
        <v>65.000000000000057</v>
      </c>
      <c r="P335" s="17">
        <v>0.6</v>
      </c>
      <c r="Q335" s="46">
        <v>1000</v>
      </c>
    </row>
    <row r="336" spans="2:17" x14ac:dyDescent="0.25">
      <c r="B336" s="224"/>
      <c r="C336" s="226"/>
      <c r="D336" s="227"/>
      <c r="E336" s="226"/>
      <c r="F336" s="228"/>
      <c r="G336" s="16" t="s">
        <v>63</v>
      </c>
      <c r="H336" s="16" t="s">
        <v>63</v>
      </c>
      <c r="I336" s="232"/>
      <c r="J336" s="233"/>
      <c r="K336" s="228"/>
      <c r="L336" s="228"/>
      <c r="M336" s="232"/>
      <c r="N336" s="232"/>
      <c r="O336" s="17">
        <v>65.000000000000057</v>
      </c>
      <c r="P336" s="17">
        <v>0.6</v>
      </c>
      <c r="Q336" s="46">
        <v>1000</v>
      </c>
    </row>
    <row r="337" spans="2:17" x14ac:dyDescent="0.25">
      <c r="B337" s="224"/>
      <c r="C337" s="226"/>
      <c r="D337" s="227"/>
      <c r="E337" s="226"/>
      <c r="F337" s="228"/>
      <c r="G337" s="16" t="s">
        <v>63</v>
      </c>
      <c r="H337" s="16" t="s">
        <v>63</v>
      </c>
      <c r="I337" s="232"/>
      <c r="J337" s="233"/>
      <c r="K337" s="228"/>
      <c r="L337" s="228"/>
      <c r="M337" s="232"/>
      <c r="N337" s="232"/>
      <c r="O337" s="17">
        <v>65.000000000000057</v>
      </c>
      <c r="P337" s="17">
        <v>0.6</v>
      </c>
      <c r="Q337" s="46">
        <v>1000</v>
      </c>
    </row>
    <row r="338" spans="2:17" x14ac:dyDescent="0.25">
      <c r="B338" s="224"/>
      <c r="C338" s="226"/>
      <c r="D338" s="227"/>
      <c r="E338" s="226"/>
      <c r="F338" s="228"/>
      <c r="G338" s="16" t="s">
        <v>63</v>
      </c>
      <c r="H338" s="16" t="s">
        <v>63</v>
      </c>
      <c r="I338" s="232"/>
      <c r="J338" s="233"/>
      <c r="K338" s="228"/>
      <c r="L338" s="228"/>
      <c r="M338" s="232"/>
      <c r="N338" s="232"/>
      <c r="O338" s="17">
        <v>65.000000000000057</v>
      </c>
      <c r="P338" s="17">
        <v>0.6</v>
      </c>
      <c r="Q338" s="46">
        <v>1000</v>
      </c>
    </row>
    <row r="339" spans="2:17" x14ac:dyDescent="0.25">
      <c r="B339" s="224"/>
      <c r="C339" s="226"/>
      <c r="D339" s="227"/>
      <c r="E339" s="226"/>
      <c r="F339" s="228"/>
      <c r="G339" s="16" t="s">
        <v>63</v>
      </c>
      <c r="H339" s="16" t="s">
        <v>63</v>
      </c>
      <c r="I339" s="232"/>
      <c r="J339" s="233"/>
      <c r="K339" s="228"/>
      <c r="L339" s="228"/>
      <c r="M339" s="232"/>
      <c r="N339" s="232"/>
      <c r="O339" s="17">
        <v>65.000000000000057</v>
      </c>
      <c r="P339" s="17">
        <v>0.6</v>
      </c>
      <c r="Q339" s="46">
        <v>1000</v>
      </c>
    </row>
    <row r="340" spans="2:17" x14ac:dyDescent="0.25">
      <c r="B340" s="224"/>
      <c r="C340" s="226"/>
      <c r="D340" s="227"/>
      <c r="E340" s="226"/>
      <c r="F340" s="228"/>
      <c r="G340" s="16" t="s">
        <v>63</v>
      </c>
      <c r="H340" s="16" t="s">
        <v>63</v>
      </c>
      <c r="I340" s="232"/>
      <c r="J340" s="233"/>
      <c r="K340" s="228"/>
      <c r="L340" s="228"/>
      <c r="M340" s="232"/>
      <c r="N340" s="232"/>
      <c r="O340" s="17">
        <v>65.000000000000057</v>
      </c>
      <c r="P340" s="17">
        <v>0.6</v>
      </c>
      <c r="Q340" s="46">
        <v>1000</v>
      </c>
    </row>
    <row r="341" spans="2:17" x14ac:dyDescent="0.25">
      <c r="B341" s="224"/>
      <c r="C341" s="226"/>
      <c r="D341" s="227"/>
      <c r="E341" s="226"/>
      <c r="F341" s="228"/>
      <c r="G341" s="16" t="s">
        <v>63</v>
      </c>
      <c r="H341" s="16">
        <v>91335</v>
      </c>
      <c r="I341" s="232"/>
      <c r="J341" s="233"/>
      <c r="K341" s="228"/>
      <c r="L341" s="228"/>
      <c r="M341" s="232"/>
      <c r="N341" s="232"/>
      <c r="O341" s="17">
        <v>65.000000000000057</v>
      </c>
      <c r="P341" s="17">
        <v>0.6</v>
      </c>
      <c r="Q341" s="46">
        <v>1000</v>
      </c>
    </row>
    <row r="342" spans="2:17" x14ac:dyDescent="0.25">
      <c r="B342" s="224"/>
      <c r="C342" s="226"/>
      <c r="D342" s="227"/>
      <c r="E342" s="226"/>
      <c r="F342" s="228"/>
      <c r="G342" s="16" t="s">
        <v>63</v>
      </c>
      <c r="H342" s="16" t="s">
        <v>63</v>
      </c>
      <c r="I342" s="232"/>
      <c r="J342" s="233"/>
      <c r="K342" s="228"/>
      <c r="L342" s="228"/>
      <c r="M342" s="232"/>
      <c r="N342" s="232"/>
      <c r="O342" s="17">
        <v>65.000000000000057</v>
      </c>
      <c r="P342" s="17">
        <v>0.6</v>
      </c>
      <c r="Q342" s="46">
        <v>1000</v>
      </c>
    </row>
    <row r="343" spans="2:17" x14ac:dyDescent="0.25">
      <c r="B343" s="224"/>
      <c r="C343" s="226"/>
      <c r="D343" s="227"/>
      <c r="E343" s="226"/>
      <c r="F343" s="228"/>
      <c r="G343" s="16" t="s">
        <v>63</v>
      </c>
      <c r="H343" s="16" t="s">
        <v>63</v>
      </c>
      <c r="I343" s="232"/>
      <c r="J343" s="233"/>
      <c r="K343" s="228"/>
      <c r="L343" s="228"/>
      <c r="M343" s="232"/>
      <c r="N343" s="232"/>
      <c r="O343" s="17">
        <v>65.000000000000057</v>
      </c>
      <c r="P343" s="17">
        <v>0.6</v>
      </c>
      <c r="Q343" s="46">
        <v>1000</v>
      </c>
    </row>
    <row r="344" spans="2:17" x14ac:dyDescent="0.25">
      <c r="B344" s="224"/>
      <c r="C344" s="226"/>
      <c r="D344" s="227"/>
      <c r="E344" s="226"/>
      <c r="F344" s="228"/>
      <c r="G344" s="16" t="s">
        <v>63</v>
      </c>
      <c r="H344" s="16" t="s">
        <v>63</v>
      </c>
      <c r="I344" s="232"/>
      <c r="J344" s="233"/>
      <c r="K344" s="228"/>
      <c r="L344" s="228"/>
      <c r="M344" s="232"/>
      <c r="N344" s="232"/>
      <c r="O344" s="17">
        <v>65.000000000000057</v>
      </c>
      <c r="P344" s="17">
        <v>0.6</v>
      </c>
      <c r="Q344" s="46">
        <v>1000</v>
      </c>
    </row>
    <row r="345" spans="2:17" x14ac:dyDescent="0.25">
      <c r="B345" s="224"/>
      <c r="C345" s="226"/>
      <c r="D345" s="227"/>
      <c r="E345" s="226"/>
      <c r="F345" s="228"/>
      <c r="G345" s="16" t="s">
        <v>63</v>
      </c>
      <c r="H345" s="16" t="s">
        <v>63</v>
      </c>
      <c r="I345" s="232"/>
      <c r="J345" s="233"/>
      <c r="K345" s="228"/>
      <c r="L345" s="228"/>
      <c r="M345" s="232"/>
      <c r="N345" s="232"/>
      <c r="O345" s="17">
        <v>65.000000000000057</v>
      </c>
      <c r="P345" s="17">
        <v>0.6</v>
      </c>
      <c r="Q345" s="46">
        <v>1000</v>
      </c>
    </row>
    <row r="346" spans="2:17" x14ac:dyDescent="0.25">
      <c r="B346" s="224"/>
      <c r="C346" s="226"/>
      <c r="D346" s="227"/>
      <c r="E346" s="226"/>
      <c r="F346" s="228"/>
      <c r="G346" s="16" t="s">
        <v>63</v>
      </c>
      <c r="H346" s="16" t="s">
        <v>63</v>
      </c>
      <c r="I346" s="232"/>
      <c r="J346" s="233"/>
      <c r="K346" s="228"/>
      <c r="L346" s="228"/>
      <c r="M346" s="232"/>
      <c r="N346" s="232"/>
      <c r="O346" s="17">
        <v>65.000000000000057</v>
      </c>
      <c r="P346" s="17">
        <v>0.6</v>
      </c>
      <c r="Q346" s="46">
        <v>1000</v>
      </c>
    </row>
    <row r="347" spans="2:17" x14ac:dyDescent="0.25">
      <c r="B347" s="224"/>
      <c r="C347" s="226"/>
      <c r="D347" s="227"/>
      <c r="E347" s="226"/>
      <c r="F347" s="228"/>
      <c r="G347" s="16" t="s">
        <v>63</v>
      </c>
      <c r="H347" s="16" t="s">
        <v>63</v>
      </c>
      <c r="I347" s="232"/>
      <c r="J347" s="233"/>
      <c r="K347" s="228"/>
      <c r="L347" s="228"/>
      <c r="M347" s="232"/>
      <c r="N347" s="232"/>
      <c r="O347" s="17">
        <v>65.000000000000057</v>
      </c>
      <c r="P347" s="17">
        <v>0.6</v>
      </c>
      <c r="Q347" s="46">
        <v>1000</v>
      </c>
    </row>
    <row r="348" spans="2:17" x14ac:dyDescent="0.25">
      <c r="B348" s="224"/>
      <c r="C348" s="226"/>
      <c r="D348" s="227"/>
      <c r="E348" s="226"/>
      <c r="F348" s="228"/>
      <c r="G348" s="16" t="s">
        <v>63</v>
      </c>
      <c r="H348" s="16">
        <v>91354</v>
      </c>
      <c r="I348" s="232"/>
      <c r="J348" s="233"/>
      <c r="K348" s="228"/>
      <c r="L348" s="228"/>
      <c r="M348" s="232"/>
      <c r="N348" s="232"/>
      <c r="O348" s="17">
        <v>65.000000000000057</v>
      </c>
      <c r="P348" s="17">
        <v>0.6</v>
      </c>
      <c r="Q348" s="46">
        <v>1000</v>
      </c>
    </row>
    <row r="349" spans="2:17" x14ac:dyDescent="0.25">
      <c r="B349" s="224"/>
      <c r="C349" s="226"/>
      <c r="D349" s="227"/>
      <c r="E349" s="226"/>
      <c r="F349" s="228"/>
      <c r="G349" s="16" t="s">
        <v>63</v>
      </c>
      <c r="H349" s="16" t="s">
        <v>63</v>
      </c>
      <c r="I349" s="232"/>
      <c r="J349" s="233"/>
      <c r="K349" s="228"/>
      <c r="L349" s="228"/>
      <c r="M349" s="232"/>
      <c r="N349" s="232"/>
      <c r="O349" s="17">
        <v>65.000000000000057</v>
      </c>
      <c r="P349" s="17">
        <v>0.6</v>
      </c>
      <c r="Q349" s="46">
        <v>1000</v>
      </c>
    </row>
    <row r="350" spans="2:17" x14ac:dyDescent="0.25">
      <c r="B350" s="224"/>
      <c r="C350" s="226"/>
      <c r="D350" s="227"/>
      <c r="E350" s="226"/>
      <c r="F350" s="228"/>
      <c r="G350" s="16" t="s">
        <v>63</v>
      </c>
      <c r="H350" s="16">
        <v>90002</v>
      </c>
      <c r="I350" s="232"/>
      <c r="J350" s="233"/>
      <c r="K350" s="228"/>
      <c r="L350" s="228"/>
      <c r="M350" s="232"/>
      <c r="N350" s="232"/>
      <c r="O350" s="17">
        <v>65.000000000000057</v>
      </c>
      <c r="P350" s="17">
        <v>0.6</v>
      </c>
      <c r="Q350" s="46">
        <v>1000</v>
      </c>
    </row>
    <row r="351" spans="2:17" x14ac:dyDescent="0.25">
      <c r="B351" s="224"/>
      <c r="C351" s="226"/>
      <c r="D351" s="227"/>
      <c r="E351" s="226"/>
      <c r="F351" s="228"/>
      <c r="G351" s="16" t="s">
        <v>63</v>
      </c>
      <c r="H351" s="16">
        <v>90003</v>
      </c>
      <c r="I351" s="232"/>
      <c r="J351" s="233"/>
      <c r="K351" s="228"/>
      <c r="L351" s="228"/>
      <c r="M351" s="232"/>
      <c r="N351" s="232"/>
      <c r="O351" s="17">
        <v>65.000000000000057</v>
      </c>
      <c r="P351" s="17">
        <v>0.6</v>
      </c>
      <c r="Q351" s="46">
        <v>1000</v>
      </c>
    </row>
    <row r="352" spans="2:17" x14ac:dyDescent="0.25">
      <c r="B352" s="224"/>
      <c r="C352" s="226"/>
      <c r="D352" s="227"/>
      <c r="E352" s="226"/>
      <c r="F352" s="228"/>
      <c r="G352" s="16" t="s">
        <v>63</v>
      </c>
      <c r="H352" s="16" t="s">
        <v>63</v>
      </c>
      <c r="I352" s="232"/>
      <c r="J352" s="233"/>
      <c r="K352" s="228"/>
      <c r="L352" s="228"/>
      <c r="M352" s="232"/>
      <c r="N352" s="232"/>
      <c r="O352" s="17">
        <v>65.000000000000057</v>
      </c>
      <c r="P352" s="17">
        <v>0.6</v>
      </c>
      <c r="Q352" s="46">
        <v>1000</v>
      </c>
    </row>
    <row r="353" spans="2:17" x14ac:dyDescent="0.25">
      <c r="B353" s="224"/>
      <c r="C353" s="226"/>
      <c r="D353" s="227"/>
      <c r="E353" s="226"/>
      <c r="F353" s="228"/>
      <c r="G353" s="16" t="s">
        <v>63</v>
      </c>
      <c r="H353" s="16" t="s">
        <v>63</v>
      </c>
      <c r="I353" s="232"/>
      <c r="J353" s="233"/>
      <c r="K353" s="228"/>
      <c r="L353" s="228"/>
      <c r="M353" s="232"/>
      <c r="N353" s="232"/>
      <c r="O353" s="17">
        <v>65.000000000000057</v>
      </c>
      <c r="P353" s="17">
        <v>0.6</v>
      </c>
      <c r="Q353" s="46">
        <v>1000</v>
      </c>
    </row>
    <row r="354" spans="2:17" x14ac:dyDescent="0.25">
      <c r="B354" s="224"/>
      <c r="C354" s="226"/>
      <c r="D354" s="227"/>
      <c r="E354" s="226"/>
      <c r="F354" s="228"/>
      <c r="G354" s="16" t="s">
        <v>63</v>
      </c>
      <c r="H354" s="16" t="s">
        <v>63</v>
      </c>
      <c r="I354" s="232"/>
      <c r="J354" s="233"/>
      <c r="K354" s="228"/>
      <c r="L354" s="228"/>
      <c r="M354" s="232"/>
      <c r="N354" s="232"/>
      <c r="O354" s="17">
        <v>65.000000000000057</v>
      </c>
      <c r="P354" s="17">
        <v>0.6</v>
      </c>
      <c r="Q354" s="46">
        <v>1000</v>
      </c>
    </row>
    <row r="355" spans="2:17" x14ac:dyDescent="0.25">
      <c r="B355" s="224"/>
      <c r="C355" s="226"/>
      <c r="D355" s="227"/>
      <c r="E355" s="226"/>
      <c r="F355" s="228"/>
      <c r="G355" s="16" t="s">
        <v>63</v>
      </c>
      <c r="H355" s="16" t="s">
        <v>63</v>
      </c>
      <c r="I355" s="232"/>
      <c r="J355" s="233"/>
      <c r="K355" s="228"/>
      <c r="L355" s="228"/>
      <c r="M355" s="232"/>
      <c r="N355" s="232"/>
      <c r="O355" s="17">
        <v>65.000000000000057</v>
      </c>
      <c r="P355" s="17">
        <v>0.6</v>
      </c>
      <c r="Q355" s="46">
        <v>1000</v>
      </c>
    </row>
    <row r="356" spans="2:17" x14ac:dyDescent="0.25">
      <c r="B356" s="224"/>
      <c r="C356" s="226"/>
      <c r="D356" s="227"/>
      <c r="E356" s="226"/>
      <c r="F356" s="228"/>
      <c r="G356" s="16" t="s">
        <v>63</v>
      </c>
      <c r="H356" s="16" t="s">
        <v>63</v>
      </c>
      <c r="I356" s="232"/>
      <c r="J356" s="233"/>
      <c r="K356" s="228"/>
      <c r="L356" s="228"/>
      <c r="M356" s="232"/>
      <c r="N356" s="232"/>
      <c r="O356" s="17">
        <v>65.000000000000057</v>
      </c>
      <c r="P356" s="17">
        <v>0.6</v>
      </c>
      <c r="Q356" s="46">
        <v>1000</v>
      </c>
    </row>
    <row r="357" spans="2:17" x14ac:dyDescent="0.25">
      <c r="B357" s="224"/>
      <c r="C357" s="226"/>
      <c r="D357" s="227"/>
      <c r="E357" s="226"/>
      <c r="F357" s="228"/>
      <c r="G357" s="16" t="s">
        <v>63</v>
      </c>
      <c r="H357" s="16" t="s">
        <v>63</v>
      </c>
      <c r="I357" s="232"/>
      <c r="J357" s="233"/>
      <c r="K357" s="228"/>
      <c r="L357" s="228"/>
      <c r="M357" s="232"/>
      <c r="N357" s="232"/>
      <c r="O357" s="17">
        <v>65.000000000000057</v>
      </c>
      <c r="P357" s="17">
        <v>0.6</v>
      </c>
      <c r="Q357" s="46">
        <v>1000</v>
      </c>
    </row>
    <row r="358" spans="2:17" x14ac:dyDescent="0.25">
      <c r="B358" s="224"/>
      <c r="C358" s="226"/>
      <c r="D358" s="227"/>
      <c r="E358" s="226"/>
      <c r="F358" s="228"/>
      <c r="G358" s="16" t="s">
        <v>63</v>
      </c>
      <c r="H358" s="16" t="s">
        <v>63</v>
      </c>
      <c r="I358" s="232"/>
      <c r="J358" s="233"/>
      <c r="K358" s="228"/>
      <c r="L358" s="228"/>
      <c r="M358" s="232"/>
      <c r="N358" s="232"/>
      <c r="O358" s="17">
        <v>65.000000000000057</v>
      </c>
      <c r="P358" s="17">
        <v>0.6</v>
      </c>
      <c r="Q358" s="46">
        <v>1000</v>
      </c>
    </row>
    <row r="359" spans="2:17" x14ac:dyDescent="0.25">
      <c r="B359" s="224"/>
      <c r="C359" s="226"/>
      <c r="D359" s="227"/>
      <c r="E359" s="226"/>
      <c r="F359" s="228"/>
      <c r="G359" s="16" t="s">
        <v>63</v>
      </c>
      <c r="H359" s="16" t="s">
        <v>63</v>
      </c>
      <c r="I359" s="232"/>
      <c r="J359" s="233"/>
      <c r="K359" s="228"/>
      <c r="L359" s="228"/>
      <c r="M359" s="232"/>
      <c r="N359" s="232"/>
      <c r="O359" s="17">
        <v>65.000000000000057</v>
      </c>
      <c r="P359" s="17">
        <v>0.6</v>
      </c>
      <c r="Q359" s="46">
        <v>1000</v>
      </c>
    </row>
    <row r="360" spans="2:17" x14ac:dyDescent="0.25">
      <c r="B360" s="224"/>
      <c r="C360" s="226"/>
      <c r="D360" s="227"/>
      <c r="E360" s="226"/>
      <c r="F360" s="228"/>
      <c r="G360" s="16" t="s">
        <v>63</v>
      </c>
      <c r="H360" s="16" t="s">
        <v>63</v>
      </c>
      <c r="I360" s="232"/>
      <c r="J360" s="233"/>
      <c r="K360" s="228"/>
      <c r="L360" s="228"/>
      <c r="M360" s="232"/>
      <c r="N360" s="232"/>
      <c r="O360" s="17">
        <v>65.000000000000057</v>
      </c>
      <c r="P360" s="17">
        <v>0.6</v>
      </c>
      <c r="Q360" s="46">
        <v>1000</v>
      </c>
    </row>
    <row r="361" spans="2:17" x14ac:dyDescent="0.25">
      <c r="B361" s="224"/>
      <c r="C361" s="226"/>
      <c r="D361" s="227"/>
      <c r="E361" s="226"/>
      <c r="F361" s="228"/>
      <c r="G361" s="16" t="s">
        <v>63</v>
      </c>
      <c r="H361" s="16" t="s">
        <v>63</v>
      </c>
      <c r="I361" s="232"/>
      <c r="J361" s="233"/>
      <c r="K361" s="228"/>
      <c r="L361" s="228"/>
      <c r="M361" s="232"/>
      <c r="N361" s="232"/>
      <c r="O361" s="17">
        <v>65.000000000000057</v>
      </c>
      <c r="P361" s="17">
        <v>0.6</v>
      </c>
      <c r="Q361" s="46">
        <v>1000</v>
      </c>
    </row>
    <row r="362" spans="2:17" x14ac:dyDescent="0.25">
      <c r="B362" s="224"/>
      <c r="C362" s="226"/>
      <c r="D362" s="227"/>
      <c r="E362" s="226"/>
      <c r="F362" s="228"/>
      <c r="G362" s="16" t="s">
        <v>63</v>
      </c>
      <c r="H362" s="16" t="s">
        <v>63</v>
      </c>
      <c r="I362" s="232"/>
      <c r="J362" s="233"/>
      <c r="K362" s="228"/>
      <c r="L362" s="228"/>
      <c r="M362" s="232"/>
      <c r="N362" s="232"/>
      <c r="O362" s="17">
        <v>65.000000000000057</v>
      </c>
      <c r="P362" s="17">
        <v>0.6</v>
      </c>
      <c r="Q362" s="46">
        <v>1000</v>
      </c>
    </row>
    <row r="363" spans="2:17" x14ac:dyDescent="0.25">
      <c r="B363" s="224"/>
      <c r="C363" s="226"/>
      <c r="D363" s="227"/>
      <c r="E363" s="226"/>
      <c r="F363" s="228"/>
      <c r="G363" s="16" t="s">
        <v>63</v>
      </c>
      <c r="H363" s="16" t="s">
        <v>63</v>
      </c>
      <c r="I363" s="232"/>
      <c r="J363" s="233"/>
      <c r="K363" s="228"/>
      <c r="L363" s="228"/>
      <c r="M363" s="232"/>
      <c r="N363" s="232"/>
      <c r="O363" s="17">
        <v>65.000000000000057</v>
      </c>
      <c r="P363" s="17">
        <v>0.6</v>
      </c>
      <c r="Q363" s="46">
        <v>1000</v>
      </c>
    </row>
    <row r="364" spans="2:17" x14ac:dyDescent="0.25">
      <c r="B364" s="224"/>
      <c r="C364" s="226"/>
      <c r="D364" s="227"/>
      <c r="E364" s="226"/>
      <c r="F364" s="228"/>
      <c r="G364" s="16" t="s">
        <v>63</v>
      </c>
      <c r="H364" s="16">
        <v>90241</v>
      </c>
      <c r="I364" s="232"/>
      <c r="J364" s="233"/>
      <c r="K364" s="228"/>
      <c r="L364" s="228"/>
      <c r="M364" s="232"/>
      <c r="N364" s="232"/>
      <c r="O364" s="17">
        <v>65.000000000000057</v>
      </c>
      <c r="P364" s="17">
        <v>0.6</v>
      </c>
      <c r="Q364" s="46">
        <v>1000</v>
      </c>
    </row>
    <row r="365" spans="2:17" x14ac:dyDescent="0.25">
      <c r="B365" s="224"/>
      <c r="C365" s="226"/>
      <c r="D365" s="227"/>
      <c r="E365" s="226"/>
      <c r="F365" s="228"/>
      <c r="G365" s="16" t="s">
        <v>63</v>
      </c>
      <c r="H365" s="16" t="s">
        <v>63</v>
      </c>
      <c r="I365" s="232"/>
      <c r="J365" s="233"/>
      <c r="K365" s="228"/>
      <c r="L365" s="228"/>
      <c r="M365" s="232"/>
      <c r="N365" s="232"/>
      <c r="O365" s="17">
        <v>65.000000000000057</v>
      </c>
      <c r="P365" s="17">
        <v>0.6</v>
      </c>
      <c r="Q365" s="46">
        <v>1000</v>
      </c>
    </row>
    <row r="366" spans="2:17" x14ac:dyDescent="0.25">
      <c r="B366" s="224"/>
      <c r="C366" s="226"/>
      <c r="D366" s="227"/>
      <c r="E366" s="226"/>
      <c r="F366" s="228"/>
      <c r="G366" s="16" t="s">
        <v>63</v>
      </c>
      <c r="H366" s="16" t="s">
        <v>63</v>
      </c>
      <c r="I366" s="232"/>
      <c r="J366" s="233"/>
      <c r="K366" s="228"/>
      <c r="L366" s="228"/>
      <c r="M366" s="232"/>
      <c r="N366" s="232"/>
      <c r="O366" s="17">
        <v>65.000000000000057</v>
      </c>
      <c r="P366" s="17">
        <v>0.6</v>
      </c>
      <c r="Q366" s="46">
        <v>1000</v>
      </c>
    </row>
    <row r="367" spans="2:17" x14ac:dyDescent="0.25">
      <c r="B367" s="224"/>
      <c r="C367" s="226"/>
      <c r="D367" s="227"/>
      <c r="E367" s="226"/>
      <c r="F367" s="228"/>
      <c r="G367" s="16" t="s">
        <v>63</v>
      </c>
      <c r="H367" s="16" t="s">
        <v>63</v>
      </c>
      <c r="I367" s="232"/>
      <c r="J367" s="233"/>
      <c r="K367" s="228"/>
      <c r="L367" s="228"/>
      <c r="M367" s="232"/>
      <c r="N367" s="232"/>
      <c r="O367" s="17">
        <v>65.000000000000057</v>
      </c>
      <c r="P367" s="17">
        <v>0.6</v>
      </c>
      <c r="Q367" s="46">
        <v>1000</v>
      </c>
    </row>
    <row r="368" spans="2:17" x14ac:dyDescent="0.25">
      <c r="B368" s="224"/>
      <c r="C368" s="226"/>
      <c r="D368" s="227"/>
      <c r="E368" s="226"/>
      <c r="F368" s="228"/>
      <c r="G368" s="16" t="s">
        <v>63</v>
      </c>
      <c r="H368" s="16" t="s">
        <v>63</v>
      </c>
      <c r="I368" s="232"/>
      <c r="J368" s="233"/>
      <c r="K368" s="228"/>
      <c r="L368" s="228"/>
      <c r="M368" s="232"/>
      <c r="N368" s="232"/>
      <c r="O368" s="17">
        <v>65.000000000000057</v>
      </c>
      <c r="P368" s="17">
        <v>0.6</v>
      </c>
      <c r="Q368" s="46">
        <v>1000</v>
      </c>
    </row>
    <row r="369" spans="2:17" x14ac:dyDescent="0.25">
      <c r="B369" s="224"/>
      <c r="C369" s="226"/>
      <c r="D369" s="227"/>
      <c r="E369" s="226"/>
      <c r="F369" s="228"/>
      <c r="G369" s="16" t="s">
        <v>63</v>
      </c>
      <c r="H369" s="16">
        <v>93001</v>
      </c>
      <c r="I369" s="232"/>
      <c r="J369" s="233"/>
      <c r="K369" s="228"/>
      <c r="L369" s="228"/>
      <c r="M369" s="232"/>
      <c r="N369" s="232"/>
      <c r="O369" s="17">
        <v>65.000000000000057</v>
      </c>
      <c r="P369" s="17">
        <v>0.6</v>
      </c>
      <c r="Q369" s="46">
        <v>1000</v>
      </c>
    </row>
    <row r="370" spans="2:17" x14ac:dyDescent="0.25">
      <c r="B370" s="224"/>
      <c r="C370" s="226"/>
      <c r="D370" s="227"/>
      <c r="E370" s="226"/>
      <c r="F370" s="228"/>
      <c r="G370" s="16" t="s">
        <v>63</v>
      </c>
      <c r="H370" s="16" t="s">
        <v>63</v>
      </c>
      <c r="I370" s="232"/>
      <c r="J370" s="233"/>
      <c r="K370" s="228"/>
      <c r="L370" s="228"/>
      <c r="M370" s="232"/>
      <c r="N370" s="232"/>
      <c r="O370" s="17">
        <v>65.000000000000057</v>
      </c>
      <c r="P370" s="17">
        <v>0.6</v>
      </c>
      <c r="Q370" s="46">
        <v>1000</v>
      </c>
    </row>
    <row r="371" spans="2:17" x14ac:dyDescent="0.25">
      <c r="B371" s="224"/>
      <c r="C371" s="226"/>
      <c r="D371" s="227"/>
      <c r="E371" s="226"/>
      <c r="F371" s="228"/>
      <c r="G371" s="16" t="s">
        <v>63</v>
      </c>
      <c r="H371" s="16" t="s">
        <v>63</v>
      </c>
      <c r="I371" s="232"/>
      <c r="J371" s="233"/>
      <c r="K371" s="228"/>
      <c r="L371" s="228"/>
      <c r="M371" s="232"/>
      <c r="N371" s="232"/>
      <c r="O371" s="17">
        <v>65.000000000000057</v>
      </c>
      <c r="P371" s="17">
        <v>0.6</v>
      </c>
      <c r="Q371" s="46">
        <v>1000</v>
      </c>
    </row>
    <row r="372" spans="2:17" x14ac:dyDescent="0.25">
      <c r="B372" s="224"/>
      <c r="C372" s="226"/>
      <c r="D372" s="227"/>
      <c r="E372" s="226"/>
      <c r="F372" s="228"/>
      <c r="G372" s="16" t="s">
        <v>63</v>
      </c>
      <c r="H372" s="16" t="s">
        <v>63</v>
      </c>
      <c r="I372" s="232"/>
      <c r="J372" s="233"/>
      <c r="K372" s="228"/>
      <c r="L372" s="228"/>
      <c r="M372" s="232"/>
      <c r="N372" s="232"/>
      <c r="O372" s="17">
        <v>65.000000000000057</v>
      </c>
      <c r="P372" s="17">
        <v>0.6</v>
      </c>
      <c r="Q372" s="46">
        <v>1000</v>
      </c>
    </row>
    <row r="373" spans="2:17" x14ac:dyDescent="0.25">
      <c r="B373" s="224"/>
      <c r="C373" s="226"/>
      <c r="D373" s="227"/>
      <c r="E373" s="226"/>
      <c r="F373" s="228"/>
      <c r="G373" s="16" t="s">
        <v>63</v>
      </c>
      <c r="H373" s="16" t="s">
        <v>63</v>
      </c>
      <c r="I373" s="232"/>
      <c r="J373" s="233"/>
      <c r="K373" s="228"/>
      <c r="L373" s="228"/>
      <c r="M373" s="232"/>
      <c r="N373" s="232"/>
      <c r="O373" s="17">
        <v>65.000000000000057</v>
      </c>
      <c r="P373" s="17">
        <v>0.6</v>
      </c>
      <c r="Q373" s="46">
        <v>1000</v>
      </c>
    </row>
    <row r="374" spans="2:17" x14ac:dyDescent="0.25">
      <c r="B374" s="224"/>
      <c r="C374" s="226"/>
      <c r="D374" s="227"/>
      <c r="E374" s="226"/>
      <c r="F374" s="228"/>
      <c r="G374" s="16" t="s">
        <v>63</v>
      </c>
      <c r="H374" s="16" t="s">
        <v>63</v>
      </c>
      <c r="I374" s="232"/>
      <c r="J374" s="233"/>
      <c r="K374" s="228"/>
      <c r="L374" s="228"/>
      <c r="M374" s="232"/>
      <c r="N374" s="232"/>
      <c r="O374" s="17">
        <v>65.000000000000057</v>
      </c>
      <c r="P374" s="17">
        <v>0.6</v>
      </c>
      <c r="Q374" s="46">
        <v>1000</v>
      </c>
    </row>
    <row r="375" spans="2:17" x14ac:dyDescent="0.25">
      <c r="B375" s="224"/>
      <c r="C375" s="226"/>
      <c r="D375" s="227"/>
      <c r="E375" s="226"/>
      <c r="F375" s="228"/>
      <c r="G375" s="16" t="s">
        <v>63</v>
      </c>
      <c r="H375" s="16" t="s">
        <v>63</v>
      </c>
      <c r="I375" s="232"/>
      <c r="J375" s="233"/>
      <c r="K375" s="228"/>
      <c r="L375" s="228"/>
      <c r="M375" s="232"/>
      <c r="N375" s="232"/>
      <c r="O375" s="17">
        <v>65.000000000000057</v>
      </c>
      <c r="P375" s="17">
        <v>0.6</v>
      </c>
      <c r="Q375" s="46">
        <v>1000</v>
      </c>
    </row>
    <row r="376" spans="2:17" x14ac:dyDescent="0.25">
      <c r="B376" s="224"/>
      <c r="C376" s="226"/>
      <c r="D376" s="227"/>
      <c r="E376" s="226"/>
      <c r="F376" s="228"/>
      <c r="G376" s="16" t="s">
        <v>63</v>
      </c>
      <c r="H376" s="16" t="s">
        <v>63</v>
      </c>
      <c r="I376" s="232"/>
      <c r="J376" s="233"/>
      <c r="K376" s="228"/>
      <c r="L376" s="228"/>
      <c r="M376" s="232"/>
      <c r="N376" s="232"/>
      <c r="O376" s="17">
        <v>65.000000000000057</v>
      </c>
      <c r="P376" s="17">
        <v>0.6</v>
      </c>
      <c r="Q376" s="46">
        <v>1000</v>
      </c>
    </row>
    <row r="377" spans="2:17" x14ac:dyDescent="0.25">
      <c r="B377" s="224"/>
      <c r="C377" s="226"/>
      <c r="D377" s="227"/>
      <c r="E377" s="226"/>
      <c r="F377" s="228"/>
      <c r="G377" s="16" t="s">
        <v>63</v>
      </c>
      <c r="H377" s="16">
        <v>91785</v>
      </c>
      <c r="I377" s="232"/>
      <c r="J377" s="233"/>
      <c r="K377" s="228"/>
      <c r="L377" s="228"/>
      <c r="M377" s="232"/>
      <c r="N377" s="232"/>
      <c r="O377" s="17">
        <v>65.000000000000057</v>
      </c>
      <c r="P377" s="17">
        <v>0.6</v>
      </c>
      <c r="Q377" s="46">
        <v>1000</v>
      </c>
    </row>
    <row r="378" spans="2:17" x14ac:dyDescent="0.25">
      <c r="B378" s="224"/>
      <c r="C378" s="226"/>
      <c r="D378" s="227"/>
      <c r="E378" s="226"/>
      <c r="F378" s="228"/>
      <c r="G378" s="16" t="s">
        <v>63</v>
      </c>
      <c r="H378" s="16" t="s">
        <v>63</v>
      </c>
      <c r="I378" s="232"/>
      <c r="J378" s="233"/>
      <c r="K378" s="228"/>
      <c r="L378" s="228"/>
      <c r="M378" s="232"/>
      <c r="N378" s="232"/>
      <c r="O378" s="17">
        <v>65.000000000000057</v>
      </c>
      <c r="P378" s="17">
        <v>0.6</v>
      </c>
      <c r="Q378" s="46">
        <v>1000</v>
      </c>
    </row>
    <row r="379" spans="2:17" x14ac:dyDescent="0.25">
      <c r="B379" s="224"/>
      <c r="C379" s="226"/>
      <c r="D379" s="227"/>
      <c r="E379" s="226"/>
      <c r="F379" s="228"/>
      <c r="G379" s="16" t="s">
        <v>63</v>
      </c>
      <c r="H379" s="16" t="s">
        <v>63</v>
      </c>
      <c r="I379" s="232"/>
      <c r="J379" s="233"/>
      <c r="K379" s="228"/>
      <c r="L379" s="228"/>
      <c r="M379" s="232"/>
      <c r="N379" s="232"/>
      <c r="O379" s="17">
        <v>65.000000000000057</v>
      </c>
      <c r="P379" s="17">
        <v>0.6</v>
      </c>
      <c r="Q379" s="46">
        <v>1000</v>
      </c>
    </row>
    <row r="380" spans="2:17" x14ac:dyDescent="0.25">
      <c r="B380" s="224"/>
      <c r="C380" s="226"/>
      <c r="D380" s="227"/>
      <c r="E380" s="226"/>
      <c r="F380" s="228"/>
      <c r="G380" s="16" t="s">
        <v>63</v>
      </c>
      <c r="H380" s="16" t="s">
        <v>63</v>
      </c>
      <c r="I380" s="232"/>
      <c r="J380" s="233"/>
      <c r="K380" s="228"/>
      <c r="L380" s="228"/>
      <c r="M380" s="232"/>
      <c r="N380" s="232"/>
      <c r="O380" s="17">
        <v>65.000000000000057</v>
      </c>
      <c r="P380" s="17">
        <v>0.6</v>
      </c>
      <c r="Q380" s="46">
        <v>1000</v>
      </c>
    </row>
    <row r="381" spans="2:17" x14ac:dyDescent="0.25">
      <c r="B381" s="224"/>
      <c r="C381" s="226"/>
      <c r="D381" s="227"/>
      <c r="E381" s="226"/>
      <c r="F381" s="228"/>
      <c r="G381" s="16" t="s">
        <v>63</v>
      </c>
      <c r="H381" s="16" t="s">
        <v>63</v>
      </c>
      <c r="I381" s="232"/>
      <c r="J381" s="233"/>
      <c r="K381" s="228"/>
      <c r="L381" s="228"/>
      <c r="M381" s="232"/>
      <c r="N381" s="232"/>
      <c r="O381" s="17">
        <v>65.000000000000057</v>
      </c>
      <c r="P381" s="17">
        <v>0.6</v>
      </c>
      <c r="Q381" s="46">
        <v>1000</v>
      </c>
    </row>
    <row r="382" spans="2:17" x14ac:dyDescent="0.25">
      <c r="B382" s="224"/>
      <c r="C382" s="226"/>
      <c r="D382" s="227"/>
      <c r="E382" s="226"/>
      <c r="F382" s="228"/>
      <c r="G382" s="16" t="s">
        <v>63</v>
      </c>
      <c r="H382" s="16" t="s">
        <v>63</v>
      </c>
      <c r="I382" s="232"/>
      <c r="J382" s="233"/>
      <c r="K382" s="228"/>
      <c r="L382" s="228"/>
      <c r="M382" s="232"/>
      <c r="N382" s="232"/>
      <c r="O382" s="17">
        <v>65.000000000000057</v>
      </c>
      <c r="P382" s="17">
        <v>0.6</v>
      </c>
      <c r="Q382" s="46">
        <v>1000</v>
      </c>
    </row>
    <row r="383" spans="2:17" x14ac:dyDescent="0.25">
      <c r="B383" s="224"/>
      <c r="C383" s="226"/>
      <c r="D383" s="227"/>
      <c r="E383" s="226"/>
      <c r="F383" s="228"/>
      <c r="G383" s="16" t="s">
        <v>63</v>
      </c>
      <c r="H383" s="16" t="s">
        <v>63</v>
      </c>
      <c r="I383" s="232"/>
      <c r="J383" s="233"/>
      <c r="K383" s="228"/>
      <c r="L383" s="228"/>
      <c r="M383" s="232"/>
      <c r="N383" s="232"/>
      <c r="O383" s="17">
        <v>65.000000000000057</v>
      </c>
      <c r="P383" s="17">
        <v>0.6</v>
      </c>
      <c r="Q383" s="46">
        <v>1000</v>
      </c>
    </row>
    <row r="384" spans="2:17" x14ac:dyDescent="0.25">
      <c r="B384" s="224"/>
      <c r="C384" s="226"/>
      <c r="D384" s="227"/>
      <c r="E384" s="226"/>
      <c r="F384" s="228"/>
      <c r="G384" s="16" t="s">
        <v>63</v>
      </c>
      <c r="H384" s="16" t="s">
        <v>63</v>
      </c>
      <c r="I384" s="232"/>
      <c r="J384" s="233"/>
      <c r="K384" s="228"/>
      <c r="L384" s="228"/>
      <c r="M384" s="232"/>
      <c r="N384" s="232"/>
      <c r="O384" s="17">
        <v>65.000000000000057</v>
      </c>
      <c r="P384" s="17">
        <v>0.6</v>
      </c>
      <c r="Q384" s="46">
        <v>1000</v>
      </c>
    </row>
    <row r="385" spans="2:17" x14ac:dyDescent="0.25">
      <c r="B385" s="224"/>
      <c r="C385" s="226"/>
      <c r="D385" s="227"/>
      <c r="E385" s="226"/>
      <c r="F385" s="228"/>
      <c r="G385" s="16" t="s">
        <v>63</v>
      </c>
      <c r="H385" s="16" t="s">
        <v>63</v>
      </c>
      <c r="I385" s="232"/>
      <c r="J385" s="233"/>
      <c r="K385" s="228"/>
      <c r="L385" s="228"/>
      <c r="M385" s="232"/>
      <c r="N385" s="232"/>
      <c r="O385" s="17">
        <v>65.000000000000057</v>
      </c>
      <c r="P385" s="17">
        <v>0.6</v>
      </c>
      <c r="Q385" s="46">
        <v>1000</v>
      </c>
    </row>
    <row r="386" spans="2:17" x14ac:dyDescent="0.25">
      <c r="B386" s="224"/>
      <c r="C386" s="226"/>
      <c r="D386" s="227"/>
      <c r="E386" s="226"/>
      <c r="F386" s="228"/>
      <c r="G386" s="16" t="s">
        <v>63</v>
      </c>
      <c r="H386" s="16" t="s">
        <v>63</v>
      </c>
      <c r="I386" s="232"/>
      <c r="J386" s="233"/>
      <c r="K386" s="228"/>
      <c r="L386" s="228"/>
      <c r="M386" s="232"/>
      <c r="N386" s="232"/>
      <c r="O386" s="17">
        <v>65.000000000000057</v>
      </c>
      <c r="P386" s="17">
        <v>0.6</v>
      </c>
      <c r="Q386" s="46">
        <v>1000</v>
      </c>
    </row>
    <row r="387" spans="2:17" x14ac:dyDescent="0.25">
      <c r="B387" s="224"/>
      <c r="C387" s="226"/>
      <c r="D387" s="227"/>
      <c r="E387" s="226"/>
      <c r="F387" s="228"/>
      <c r="G387" s="16" t="s">
        <v>63</v>
      </c>
      <c r="H387" s="16" t="s">
        <v>63</v>
      </c>
      <c r="I387" s="232"/>
      <c r="J387" s="233"/>
      <c r="K387" s="228"/>
      <c r="L387" s="228"/>
      <c r="M387" s="232"/>
      <c r="N387" s="232"/>
      <c r="O387" s="17">
        <v>65.000000000000057</v>
      </c>
      <c r="P387" s="17">
        <v>0.6</v>
      </c>
      <c r="Q387" s="46">
        <v>1000</v>
      </c>
    </row>
    <row r="388" spans="2:17" x14ac:dyDescent="0.25">
      <c r="B388" s="224"/>
      <c r="C388" s="226"/>
      <c r="D388" s="227"/>
      <c r="E388" s="226"/>
      <c r="F388" s="228"/>
      <c r="G388" s="16" t="s">
        <v>63</v>
      </c>
      <c r="H388" s="16" t="s">
        <v>63</v>
      </c>
      <c r="I388" s="232"/>
      <c r="J388" s="233"/>
      <c r="K388" s="228"/>
      <c r="L388" s="228"/>
      <c r="M388" s="232"/>
      <c r="N388" s="232"/>
      <c r="O388" s="17">
        <v>65.000000000000057</v>
      </c>
      <c r="P388" s="17">
        <v>0.6</v>
      </c>
      <c r="Q388" s="46">
        <v>1000</v>
      </c>
    </row>
    <row r="389" spans="2:17" x14ac:dyDescent="0.25">
      <c r="B389" s="224"/>
      <c r="C389" s="226"/>
      <c r="D389" s="227"/>
      <c r="E389" s="226"/>
      <c r="F389" s="228"/>
      <c r="G389" s="16" t="s">
        <v>63</v>
      </c>
      <c r="H389" s="16" t="s">
        <v>63</v>
      </c>
      <c r="I389" s="232"/>
      <c r="J389" s="233"/>
      <c r="K389" s="228"/>
      <c r="L389" s="228"/>
      <c r="M389" s="232"/>
      <c r="N389" s="232"/>
      <c r="O389" s="17">
        <v>65.000000000000057</v>
      </c>
      <c r="P389" s="17">
        <v>0.6</v>
      </c>
      <c r="Q389" s="46">
        <v>1000</v>
      </c>
    </row>
    <row r="390" spans="2:17" x14ac:dyDescent="0.25">
      <c r="B390" s="224"/>
      <c r="C390" s="226"/>
      <c r="D390" s="227"/>
      <c r="E390" s="226"/>
      <c r="F390" s="228"/>
      <c r="G390" s="16" t="s">
        <v>63</v>
      </c>
      <c r="H390" s="16">
        <v>92392</v>
      </c>
      <c r="I390" s="232"/>
      <c r="J390" s="233"/>
      <c r="K390" s="228"/>
      <c r="L390" s="228"/>
      <c r="M390" s="232"/>
      <c r="N390" s="232"/>
      <c r="O390" s="17">
        <v>65.000000000000057</v>
      </c>
      <c r="P390" s="17">
        <v>0.6</v>
      </c>
      <c r="Q390" s="46">
        <v>1000</v>
      </c>
    </row>
    <row r="391" spans="2:17" x14ac:dyDescent="0.25">
      <c r="B391" s="224"/>
      <c r="C391" s="226"/>
      <c r="D391" s="227"/>
      <c r="E391" s="226"/>
      <c r="F391" s="228"/>
      <c r="G391" s="16" t="s">
        <v>63</v>
      </c>
      <c r="H391" s="16" t="s">
        <v>63</v>
      </c>
      <c r="I391" s="232"/>
      <c r="J391" s="233"/>
      <c r="K391" s="228"/>
      <c r="L391" s="228"/>
      <c r="M391" s="232"/>
      <c r="N391" s="232"/>
      <c r="O391" s="17">
        <v>65.000000000000057</v>
      </c>
      <c r="P391" s="17">
        <v>0.6</v>
      </c>
      <c r="Q391" s="46">
        <v>1000</v>
      </c>
    </row>
    <row r="392" spans="2:17" x14ac:dyDescent="0.25">
      <c r="B392" s="224"/>
      <c r="C392" s="226"/>
      <c r="D392" s="227"/>
      <c r="E392" s="226"/>
      <c r="F392" s="228"/>
      <c r="G392" s="16" t="s">
        <v>63</v>
      </c>
      <c r="H392" s="16" t="s">
        <v>63</v>
      </c>
      <c r="I392" s="232"/>
      <c r="J392" s="233"/>
      <c r="K392" s="228"/>
      <c r="L392" s="228"/>
      <c r="M392" s="232"/>
      <c r="N392" s="232"/>
      <c r="O392" s="17">
        <v>65.000000000000057</v>
      </c>
      <c r="P392" s="17">
        <v>0.6</v>
      </c>
      <c r="Q392" s="46">
        <v>1000</v>
      </c>
    </row>
    <row r="393" spans="2:17" x14ac:dyDescent="0.25">
      <c r="B393" s="224"/>
      <c r="C393" s="226"/>
      <c r="D393" s="227"/>
      <c r="E393" s="226"/>
      <c r="F393" s="228"/>
      <c r="G393" s="16" t="s">
        <v>63</v>
      </c>
      <c r="H393" s="16">
        <v>93532</v>
      </c>
      <c r="I393" s="232"/>
      <c r="J393" s="233"/>
      <c r="K393" s="228"/>
      <c r="L393" s="228"/>
      <c r="M393" s="232"/>
      <c r="N393" s="232"/>
      <c r="O393" s="17">
        <v>65.000000000000057</v>
      </c>
      <c r="P393" s="17">
        <v>0.6</v>
      </c>
      <c r="Q393" s="46">
        <v>1000</v>
      </c>
    </row>
    <row r="394" spans="2:17" x14ac:dyDescent="0.25">
      <c r="B394" s="224"/>
      <c r="C394" s="226"/>
      <c r="D394" s="227"/>
      <c r="E394" s="226"/>
      <c r="F394" s="228"/>
      <c r="G394" s="16" t="s">
        <v>63</v>
      </c>
      <c r="H394" s="16" t="s">
        <v>63</v>
      </c>
      <c r="I394" s="232"/>
      <c r="J394" s="233"/>
      <c r="K394" s="228"/>
      <c r="L394" s="228"/>
      <c r="M394" s="232"/>
      <c r="N394" s="232"/>
      <c r="O394" s="17">
        <v>65.000000000000057</v>
      </c>
      <c r="P394" s="17">
        <v>0.6</v>
      </c>
      <c r="Q394" s="46">
        <v>1000</v>
      </c>
    </row>
    <row r="395" spans="2:17" x14ac:dyDescent="0.25">
      <c r="B395" s="224"/>
      <c r="C395" s="226"/>
      <c r="D395" s="227"/>
      <c r="E395" s="226"/>
      <c r="F395" s="228"/>
      <c r="G395" s="16" t="s">
        <v>63</v>
      </c>
      <c r="H395" s="16" t="s">
        <v>63</v>
      </c>
      <c r="I395" s="232"/>
      <c r="J395" s="233"/>
      <c r="K395" s="228"/>
      <c r="L395" s="228"/>
      <c r="M395" s="232"/>
      <c r="N395" s="232"/>
      <c r="O395" s="17">
        <v>65.000000000000057</v>
      </c>
      <c r="P395" s="17">
        <v>0.6</v>
      </c>
      <c r="Q395" s="46">
        <v>1000</v>
      </c>
    </row>
    <row r="396" spans="2:17" x14ac:dyDescent="0.25">
      <c r="B396" s="224"/>
      <c r="C396" s="226"/>
      <c r="D396" s="227"/>
      <c r="E396" s="226"/>
      <c r="F396" s="228"/>
      <c r="G396" s="16" t="s">
        <v>63</v>
      </c>
      <c r="H396" s="16" t="s">
        <v>63</v>
      </c>
      <c r="I396" s="232"/>
      <c r="J396" s="233"/>
      <c r="K396" s="228"/>
      <c r="L396" s="228"/>
      <c r="M396" s="232"/>
      <c r="N396" s="232"/>
      <c r="O396" s="17">
        <v>65.000000000000057</v>
      </c>
      <c r="P396" s="17">
        <v>0.6</v>
      </c>
      <c r="Q396" s="46">
        <v>1000</v>
      </c>
    </row>
    <row r="397" spans="2:17" x14ac:dyDescent="0.25">
      <c r="B397" s="224"/>
      <c r="C397" s="226"/>
      <c r="D397" s="227"/>
      <c r="E397" s="226"/>
      <c r="F397" s="228"/>
      <c r="G397" s="16" t="s">
        <v>63</v>
      </c>
      <c r="H397" s="16" t="s">
        <v>63</v>
      </c>
      <c r="I397" s="232"/>
      <c r="J397" s="233"/>
      <c r="K397" s="228"/>
      <c r="L397" s="228"/>
      <c r="M397" s="232"/>
      <c r="N397" s="232"/>
      <c r="O397" s="17">
        <v>65.000000000000057</v>
      </c>
      <c r="P397" s="17">
        <v>0.6</v>
      </c>
      <c r="Q397" s="46">
        <v>1000</v>
      </c>
    </row>
    <row r="398" spans="2:17" x14ac:dyDescent="0.25">
      <c r="B398" s="224"/>
      <c r="C398" s="226"/>
      <c r="D398" s="227"/>
      <c r="E398" s="226"/>
      <c r="F398" s="228"/>
      <c r="G398" s="16" t="s">
        <v>63</v>
      </c>
      <c r="H398" s="16">
        <v>92587</v>
      </c>
      <c r="I398" s="232"/>
      <c r="J398" s="233"/>
      <c r="K398" s="228"/>
      <c r="L398" s="228"/>
      <c r="M398" s="232"/>
      <c r="N398" s="232"/>
      <c r="O398" s="17">
        <v>65.000000000000057</v>
      </c>
      <c r="P398" s="17">
        <v>0.6</v>
      </c>
      <c r="Q398" s="46">
        <v>1000</v>
      </c>
    </row>
    <row r="399" spans="2:17" x14ac:dyDescent="0.25">
      <c r="B399" s="224"/>
      <c r="C399" s="226"/>
      <c r="D399" s="227"/>
      <c r="E399" s="226"/>
      <c r="F399" s="228"/>
      <c r="G399" s="16" t="s">
        <v>63</v>
      </c>
      <c r="H399" s="16" t="s">
        <v>63</v>
      </c>
      <c r="I399" s="232"/>
      <c r="J399" s="233"/>
      <c r="K399" s="228"/>
      <c r="L399" s="228"/>
      <c r="M399" s="232"/>
      <c r="N399" s="232"/>
      <c r="O399" s="17">
        <v>65.000000000000057</v>
      </c>
      <c r="P399" s="17">
        <v>0.6</v>
      </c>
      <c r="Q399" s="46">
        <v>1000</v>
      </c>
    </row>
    <row r="400" spans="2:17" x14ac:dyDescent="0.25">
      <c r="B400" s="224"/>
      <c r="C400" s="226"/>
      <c r="D400" s="227"/>
      <c r="E400" s="226"/>
      <c r="F400" s="228"/>
      <c r="G400" s="16" t="s">
        <v>63</v>
      </c>
      <c r="H400" s="16" t="s">
        <v>63</v>
      </c>
      <c r="I400" s="232"/>
      <c r="J400" s="233"/>
      <c r="K400" s="228"/>
      <c r="L400" s="228"/>
      <c r="M400" s="232"/>
      <c r="N400" s="232"/>
      <c r="O400" s="17">
        <v>65.000000000000057</v>
      </c>
      <c r="P400" s="17">
        <v>0.6</v>
      </c>
      <c r="Q400" s="46">
        <v>1000</v>
      </c>
    </row>
    <row r="401" spans="2:17" x14ac:dyDescent="0.25">
      <c r="B401" s="224"/>
      <c r="C401" s="226"/>
      <c r="D401" s="227"/>
      <c r="E401" s="226"/>
      <c r="F401" s="228"/>
      <c r="G401" s="16" t="s">
        <v>63</v>
      </c>
      <c r="H401" s="16" t="s">
        <v>63</v>
      </c>
      <c r="I401" s="232"/>
      <c r="J401" s="233"/>
      <c r="K401" s="228"/>
      <c r="L401" s="228"/>
      <c r="M401" s="232"/>
      <c r="N401" s="232"/>
      <c r="O401" s="17">
        <v>65.000000000000057</v>
      </c>
      <c r="P401" s="17">
        <v>0.6</v>
      </c>
      <c r="Q401" s="46">
        <v>1000</v>
      </c>
    </row>
    <row r="402" spans="2:17" x14ac:dyDescent="0.25">
      <c r="B402" s="224"/>
      <c r="C402" s="226"/>
      <c r="D402" s="227"/>
      <c r="E402" s="226"/>
      <c r="F402" s="228"/>
      <c r="G402" s="16" t="s">
        <v>63</v>
      </c>
      <c r="H402" s="16" t="s">
        <v>63</v>
      </c>
      <c r="I402" s="232"/>
      <c r="J402" s="233"/>
      <c r="K402" s="228"/>
      <c r="L402" s="228"/>
      <c r="M402" s="232"/>
      <c r="N402" s="232"/>
      <c r="O402" s="17">
        <v>65.000000000000057</v>
      </c>
      <c r="P402" s="17">
        <v>0.6</v>
      </c>
      <c r="Q402" s="46">
        <v>1000</v>
      </c>
    </row>
    <row r="403" spans="2:17" x14ac:dyDescent="0.25">
      <c r="B403" s="224"/>
      <c r="C403" s="226"/>
      <c r="D403" s="227"/>
      <c r="E403" s="226"/>
      <c r="F403" s="228"/>
      <c r="G403" s="16" t="s">
        <v>63</v>
      </c>
      <c r="H403" s="16" t="s">
        <v>63</v>
      </c>
      <c r="I403" s="232"/>
      <c r="J403" s="233"/>
      <c r="K403" s="228"/>
      <c r="L403" s="228"/>
      <c r="M403" s="232"/>
      <c r="N403" s="232"/>
      <c r="O403" s="17">
        <v>65.000000000000057</v>
      </c>
      <c r="P403" s="17">
        <v>0.6</v>
      </c>
      <c r="Q403" s="46">
        <v>1000</v>
      </c>
    </row>
    <row r="404" spans="2:17" x14ac:dyDescent="0.25">
      <c r="B404" s="224"/>
      <c r="C404" s="226"/>
      <c r="D404" s="227"/>
      <c r="E404" s="226"/>
      <c r="F404" s="228"/>
      <c r="G404" s="16" t="s">
        <v>63</v>
      </c>
      <c r="H404" s="16" t="s">
        <v>63</v>
      </c>
      <c r="I404" s="232"/>
      <c r="J404" s="233"/>
      <c r="K404" s="228"/>
      <c r="L404" s="228"/>
      <c r="M404" s="232"/>
      <c r="N404" s="232"/>
      <c r="O404" s="17">
        <v>65.000000000000057</v>
      </c>
      <c r="P404" s="17">
        <v>0.6</v>
      </c>
      <c r="Q404" s="46">
        <v>1000</v>
      </c>
    </row>
    <row r="405" spans="2:17" x14ac:dyDescent="0.25">
      <c r="B405" s="224"/>
      <c r="C405" s="226"/>
      <c r="D405" s="227"/>
      <c r="E405" s="226"/>
      <c r="F405" s="228"/>
      <c r="G405" s="16" t="s">
        <v>63</v>
      </c>
      <c r="H405" s="16" t="s">
        <v>63</v>
      </c>
      <c r="I405" s="232"/>
      <c r="J405" s="233"/>
      <c r="K405" s="228"/>
      <c r="L405" s="228"/>
      <c r="M405" s="232"/>
      <c r="N405" s="232"/>
      <c r="O405" s="17">
        <v>65.000000000000057</v>
      </c>
      <c r="P405" s="17">
        <v>0.6</v>
      </c>
      <c r="Q405" s="46">
        <v>1000</v>
      </c>
    </row>
    <row r="406" spans="2:17" x14ac:dyDescent="0.25">
      <c r="B406" s="224"/>
      <c r="C406" s="226"/>
      <c r="D406" s="227"/>
      <c r="E406" s="226"/>
      <c r="F406" s="228"/>
      <c r="G406" s="16" t="s">
        <v>63</v>
      </c>
      <c r="H406" s="16" t="s">
        <v>63</v>
      </c>
      <c r="I406" s="232"/>
      <c r="J406" s="233"/>
      <c r="K406" s="228"/>
      <c r="L406" s="228"/>
      <c r="M406" s="232"/>
      <c r="N406" s="232"/>
      <c r="O406" s="17">
        <v>65.000000000000057</v>
      </c>
      <c r="P406" s="17">
        <v>0.6</v>
      </c>
      <c r="Q406" s="46">
        <v>1000</v>
      </c>
    </row>
    <row r="407" spans="2:17" x14ac:dyDescent="0.25">
      <c r="B407" s="224"/>
      <c r="C407" s="226"/>
      <c r="D407" s="227"/>
      <c r="E407" s="226"/>
      <c r="F407" s="228"/>
      <c r="G407" s="16" t="s">
        <v>63</v>
      </c>
      <c r="H407" s="16" t="s">
        <v>63</v>
      </c>
      <c r="I407" s="232"/>
      <c r="J407" s="233"/>
      <c r="K407" s="228"/>
      <c r="L407" s="228"/>
      <c r="M407" s="232"/>
      <c r="N407" s="232"/>
      <c r="O407" s="17">
        <v>65.000000000000057</v>
      </c>
      <c r="P407" s="17">
        <v>0.6</v>
      </c>
      <c r="Q407" s="46">
        <v>1000</v>
      </c>
    </row>
    <row r="408" spans="2:17" x14ac:dyDescent="0.25">
      <c r="B408" s="224"/>
      <c r="C408" s="226"/>
      <c r="D408" s="227"/>
      <c r="E408" s="226"/>
      <c r="F408" s="228"/>
      <c r="G408" s="16" t="s">
        <v>63</v>
      </c>
      <c r="H408" s="16" t="s">
        <v>63</v>
      </c>
      <c r="I408" s="232"/>
      <c r="J408" s="233"/>
      <c r="K408" s="228"/>
      <c r="L408" s="228"/>
      <c r="M408" s="232"/>
      <c r="N408" s="232"/>
      <c r="O408" s="17">
        <v>65.000000000000057</v>
      </c>
      <c r="P408" s="17">
        <v>0.6</v>
      </c>
      <c r="Q408" s="46">
        <v>1000</v>
      </c>
    </row>
    <row r="409" spans="2:17" x14ac:dyDescent="0.25">
      <c r="B409" s="224"/>
      <c r="C409" s="226"/>
      <c r="D409" s="227"/>
      <c r="E409" s="226"/>
      <c r="F409" s="228"/>
      <c r="G409" s="16" t="s">
        <v>63</v>
      </c>
      <c r="H409" s="16" t="s">
        <v>63</v>
      </c>
      <c r="I409" s="232"/>
      <c r="J409" s="233"/>
      <c r="K409" s="228"/>
      <c r="L409" s="228"/>
      <c r="M409" s="232"/>
      <c r="N409" s="232"/>
      <c r="O409" s="17">
        <v>65.000000000000057</v>
      </c>
      <c r="P409" s="17">
        <v>0.6</v>
      </c>
      <c r="Q409" s="46">
        <v>1000</v>
      </c>
    </row>
    <row r="410" spans="2:17" x14ac:dyDescent="0.25">
      <c r="B410" s="224"/>
      <c r="C410" s="226"/>
      <c r="D410" s="227"/>
      <c r="E410" s="226"/>
      <c r="F410" s="228"/>
      <c r="G410" s="16" t="s">
        <v>63</v>
      </c>
      <c r="H410" s="16" t="s">
        <v>63</v>
      </c>
      <c r="I410" s="232"/>
      <c r="J410" s="233"/>
      <c r="K410" s="228"/>
      <c r="L410" s="228"/>
      <c r="M410" s="232"/>
      <c r="N410" s="232"/>
      <c r="O410" s="17">
        <v>65.000000000000057</v>
      </c>
      <c r="P410" s="17">
        <v>0.6</v>
      </c>
      <c r="Q410" s="46">
        <v>1000</v>
      </c>
    </row>
    <row r="411" spans="2:17" x14ac:dyDescent="0.25">
      <c r="B411" s="224"/>
      <c r="C411" s="226"/>
      <c r="D411" s="227"/>
      <c r="E411" s="226"/>
      <c r="F411" s="228"/>
      <c r="G411" s="16" t="s">
        <v>63</v>
      </c>
      <c r="H411" s="16" t="s">
        <v>63</v>
      </c>
      <c r="I411" s="232"/>
      <c r="J411" s="233"/>
      <c r="K411" s="228"/>
      <c r="L411" s="228"/>
      <c r="M411" s="232"/>
      <c r="N411" s="232"/>
      <c r="O411" s="17">
        <v>65.000000000000057</v>
      </c>
      <c r="P411" s="17">
        <v>0.6</v>
      </c>
      <c r="Q411" s="46">
        <v>1000</v>
      </c>
    </row>
    <row r="412" spans="2:17" x14ac:dyDescent="0.25">
      <c r="B412" s="224"/>
      <c r="C412" s="226"/>
      <c r="D412" s="227"/>
      <c r="E412" s="226"/>
      <c r="F412" s="228"/>
      <c r="G412" s="16" t="s">
        <v>63</v>
      </c>
      <c r="H412" s="16" t="s">
        <v>63</v>
      </c>
      <c r="I412" s="232"/>
      <c r="J412" s="233"/>
      <c r="K412" s="228"/>
      <c r="L412" s="228"/>
      <c r="M412" s="232"/>
      <c r="N412" s="232"/>
      <c r="O412" s="17">
        <v>65.000000000000057</v>
      </c>
      <c r="P412" s="17">
        <v>0.6</v>
      </c>
      <c r="Q412" s="46">
        <v>1000</v>
      </c>
    </row>
    <row r="413" spans="2:17" x14ac:dyDescent="0.25">
      <c r="B413" s="224"/>
      <c r="C413" s="226"/>
      <c r="D413" s="227"/>
      <c r="E413" s="226"/>
      <c r="F413" s="228"/>
      <c r="G413" s="16" t="s">
        <v>63</v>
      </c>
      <c r="H413" s="16" t="s">
        <v>63</v>
      </c>
      <c r="I413" s="232"/>
      <c r="J413" s="233"/>
      <c r="K413" s="228"/>
      <c r="L413" s="228"/>
      <c r="M413" s="232"/>
      <c r="N413" s="232"/>
      <c r="O413" s="17">
        <v>65.000000000000057</v>
      </c>
      <c r="P413" s="17">
        <v>0.6</v>
      </c>
      <c r="Q413" s="46">
        <v>1000</v>
      </c>
    </row>
    <row r="414" spans="2:17" x14ac:dyDescent="0.25">
      <c r="B414" s="224"/>
      <c r="C414" s="226"/>
      <c r="D414" s="227"/>
      <c r="E414" s="226"/>
      <c r="F414" s="228"/>
      <c r="G414" s="16" t="s">
        <v>63</v>
      </c>
      <c r="H414" s="16" t="s">
        <v>63</v>
      </c>
      <c r="I414" s="232"/>
      <c r="J414" s="233"/>
      <c r="K414" s="228"/>
      <c r="L414" s="228"/>
      <c r="M414" s="232"/>
      <c r="N414" s="232"/>
      <c r="O414" s="17">
        <v>65.000000000000057</v>
      </c>
      <c r="P414" s="17">
        <v>0.6</v>
      </c>
      <c r="Q414" s="46">
        <v>1000</v>
      </c>
    </row>
    <row r="415" spans="2:17" x14ac:dyDescent="0.25">
      <c r="B415" s="224"/>
      <c r="C415" s="226"/>
      <c r="D415" s="227"/>
      <c r="E415" s="226"/>
      <c r="F415" s="228"/>
      <c r="G415" s="16" t="s">
        <v>63</v>
      </c>
      <c r="H415" s="16" t="s">
        <v>63</v>
      </c>
      <c r="I415" s="232"/>
      <c r="J415" s="233"/>
      <c r="K415" s="228"/>
      <c r="L415" s="228"/>
      <c r="M415" s="232"/>
      <c r="N415" s="232"/>
      <c r="O415" s="17">
        <v>65.000000000000057</v>
      </c>
      <c r="P415" s="17">
        <v>0.6</v>
      </c>
      <c r="Q415" s="46">
        <v>1000</v>
      </c>
    </row>
    <row r="416" spans="2:17" x14ac:dyDescent="0.25">
      <c r="B416" s="224"/>
      <c r="C416" s="226"/>
      <c r="D416" s="227"/>
      <c r="E416" s="226"/>
      <c r="F416" s="228"/>
      <c r="G416" s="16" t="s">
        <v>63</v>
      </c>
      <c r="H416" s="16" t="s">
        <v>63</v>
      </c>
      <c r="I416" s="232"/>
      <c r="J416" s="233"/>
      <c r="K416" s="228"/>
      <c r="L416" s="228"/>
      <c r="M416" s="232"/>
      <c r="N416" s="232"/>
      <c r="O416" s="17">
        <v>65.000000000000057</v>
      </c>
      <c r="P416" s="17">
        <v>0.6</v>
      </c>
      <c r="Q416" s="46">
        <v>1000</v>
      </c>
    </row>
    <row r="417" spans="2:17" x14ac:dyDescent="0.25">
      <c r="B417" s="224"/>
      <c r="C417" s="226"/>
      <c r="D417" s="227"/>
      <c r="E417" s="226"/>
      <c r="F417" s="228"/>
      <c r="G417" s="16" t="s">
        <v>63</v>
      </c>
      <c r="H417" s="16" t="s">
        <v>63</v>
      </c>
      <c r="I417" s="232"/>
      <c r="J417" s="233"/>
      <c r="K417" s="228"/>
      <c r="L417" s="228"/>
      <c r="M417" s="232"/>
      <c r="N417" s="232"/>
      <c r="O417" s="17">
        <v>65.000000000000057</v>
      </c>
      <c r="P417" s="17">
        <v>0.6</v>
      </c>
      <c r="Q417" s="46">
        <v>1000</v>
      </c>
    </row>
    <row r="418" spans="2:17" x14ac:dyDescent="0.25">
      <c r="B418" s="224"/>
      <c r="C418" s="226"/>
      <c r="D418" s="227"/>
      <c r="E418" s="226"/>
      <c r="F418" s="228"/>
      <c r="G418" s="16" t="s">
        <v>63</v>
      </c>
      <c r="H418" s="16" t="s">
        <v>63</v>
      </c>
      <c r="I418" s="232"/>
      <c r="J418" s="233"/>
      <c r="K418" s="228"/>
      <c r="L418" s="228"/>
      <c r="M418" s="232"/>
      <c r="N418" s="232"/>
      <c r="O418" s="17">
        <v>65.000000000000057</v>
      </c>
      <c r="P418" s="17">
        <v>0.6</v>
      </c>
      <c r="Q418" s="46">
        <v>1000</v>
      </c>
    </row>
    <row r="419" spans="2:17" x14ac:dyDescent="0.25">
      <c r="B419" s="224"/>
      <c r="C419" s="226"/>
      <c r="D419" s="227"/>
      <c r="E419" s="226"/>
      <c r="F419" s="228"/>
      <c r="G419" s="16" t="s">
        <v>63</v>
      </c>
      <c r="H419" s="16" t="s">
        <v>63</v>
      </c>
      <c r="I419" s="232"/>
      <c r="J419" s="233"/>
      <c r="K419" s="228"/>
      <c r="L419" s="228"/>
      <c r="M419" s="232"/>
      <c r="N419" s="232"/>
      <c r="O419" s="17">
        <v>65.000000000000057</v>
      </c>
      <c r="P419" s="17">
        <v>0.6</v>
      </c>
      <c r="Q419" s="46">
        <v>1000</v>
      </c>
    </row>
    <row r="420" spans="2:17" x14ac:dyDescent="0.25">
      <c r="B420" s="224"/>
      <c r="C420" s="226"/>
      <c r="D420" s="227"/>
      <c r="E420" s="226"/>
      <c r="F420" s="228"/>
      <c r="G420" s="16" t="s">
        <v>63</v>
      </c>
      <c r="H420" s="16" t="s">
        <v>63</v>
      </c>
      <c r="I420" s="232"/>
      <c r="J420" s="233"/>
      <c r="K420" s="228"/>
      <c r="L420" s="228"/>
      <c r="M420" s="232"/>
      <c r="N420" s="232"/>
      <c r="O420" s="17">
        <v>65.000000000000057</v>
      </c>
      <c r="P420" s="17">
        <v>0.6</v>
      </c>
      <c r="Q420" s="46">
        <v>1000</v>
      </c>
    </row>
    <row r="421" spans="2:17" x14ac:dyDescent="0.25">
      <c r="B421" s="224"/>
      <c r="C421" s="226"/>
      <c r="D421" s="227"/>
      <c r="E421" s="226"/>
      <c r="F421" s="228"/>
      <c r="G421" s="16" t="s">
        <v>63</v>
      </c>
      <c r="H421" s="16" t="s">
        <v>63</v>
      </c>
      <c r="I421" s="232"/>
      <c r="J421" s="233"/>
      <c r="K421" s="228"/>
      <c r="L421" s="228"/>
      <c r="M421" s="232"/>
      <c r="N421" s="232"/>
      <c r="O421" s="17">
        <v>65.000000000000057</v>
      </c>
      <c r="P421" s="17">
        <v>0.6</v>
      </c>
      <c r="Q421" s="46">
        <v>1000</v>
      </c>
    </row>
    <row r="422" spans="2:17" x14ac:dyDescent="0.25">
      <c r="B422" s="224"/>
      <c r="C422" s="226"/>
      <c r="D422" s="227"/>
      <c r="E422" s="226"/>
      <c r="F422" s="228"/>
      <c r="G422" s="16" t="s">
        <v>63</v>
      </c>
      <c r="H422" s="16" t="s">
        <v>63</v>
      </c>
      <c r="I422" s="232"/>
      <c r="J422" s="233"/>
      <c r="K422" s="228"/>
      <c r="L422" s="228"/>
      <c r="M422" s="232"/>
      <c r="N422" s="232"/>
      <c r="O422" s="17">
        <v>65.000000000000057</v>
      </c>
      <c r="P422" s="17">
        <v>0.6</v>
      </c>
      <c r="Q422" s="46">
        <v>1000</v>
      </c>
    </row>
    <row r="423" spans="2:17" x14ac:dyDescent="0.25">
      <c r="B423" s="224"/>
      <c r="C423" s="226"/>
      <c r="D423" s="227"/>
      <c r="E423" s="226"/>
      <c r="F423" s="228"/>
      <c r="G423" s="16" t="s">
        <v>63</v>
      </c>
      <c r="H423" s="16" t="s">
        <v>63</v>
      </c>
      <c r="I423" s="232"/>
      <c r="J423" s="233"/>
      <c r="K423" s="228"/>
      <c r="L423" s="228"/>
      <c r="M423" s="232"/>
      <c r="N423" s="232"/>
      <c r="O423" s="17">
        <v>65.000000000000057</v>
      </c>
      <c r="P423" s="17">
        <v>0.6</v>
      </c>
      <c r="Q423" s="46">
        <v>1000</v>
      </c>
    </row>
    <row r="424" spans="2:17" x14ac:dyDescent="0.25">
      <c r="B424" s="224"/>
      <c r="C424" s="226"/>
      <c r="D424" s="227"/>
      <c r="E424" s="226"/>
      <c r="F424" s="228"/>
      <c r="G424" s="16" t="s">
        <v>63</v>
      </c>
      <c r="H424" s="16" t="s">
        <v>63</v>
      </c>
      <c r="I424" s="232"/>
      <c r="J424" s="233"/>
      <c r="K424" s="228"/>
      <c r="L424" s="228"/>
      <c r="M424" s="232"/>
      <c r="N424" s="232"/>
      <c r="O424" s="17">
        <v>65.000000000000057</v>
      </c>
      <c r="P424" s="17">
        <v>0.6</v>
      </c>
      <c r="Q424" s="46">
        <v>1000</v>
      </c>
    </row>
    <row r="425" spans="2:17" x14ac:dyDescent="0.25">
      <c r="B425" s="224"/>
      <c r="C425" s="226"/>
      <c r="D425" s="227"/>
      <c r="E425" s="226"/>
      <c r="F425" s="228"/>
      <c r="G425" s="16" t="s">
        <v>63</v>
      </c>
      <c r="H425" s="16" t="s">
        <v>63</v>
      </c>
      <c r="I425" s="232"/>
      <c r="J425" s="233"/>
      <c r="K425" s="228"/>
      <c r="L425" s="228"/>
      <c r="M425" s="232"/>
      <c r="N425" s="232"/>
      <c r="O425" s="17">
        <v>65.000000000000057</v>
      </c>
      <c r="P425" s="17">
        <v>0.6</v>
      </c>
      <c r="Q425" s="46">
        <v>1000</v>
      </c>
    </row>
    <row r="426" spans="2:17" x14ac:dyDescent="0.25">
      <c r="B426" s="224"/>
      <c r="C426" s="226"/>
      <c r="D426" s="227"/>
      <c r="E426" s="226"/>
      <c r="F426" s="228"/>
      <c r="G426" s="16" t="s">
        <v>63</v>
      </c>
      <c r="H426" s="16" t="s">
        <v>63</v>
      </c>
      <c r="I426" s="232"/>
      <c r="J426" s="233"/>
      <c r="K426" s="228"/>
      <c r="L426" s="228"/>
      <c r="M426" s="232"/>
      <c r="N426" s="232"/>
      <c r="O426" s="17">
        <v>65.000000000000057</v>
      </c>
      <c r="P426" s="17">
        <v>0.6</v>
      </c>
      <c r="Q426" s="46">
        <v>1000</v>
      </c>
    </row>
    <row r="427" spans="2:17" x14ac:dyDescent="0.25">
      <c r="B427" s="224"/>
      <c r="C427" s="226"/>
      <c r="D427" s="227"/>
      <c r="E427" s="226"/>
      <c r="F427" s="228"/>
      <c r="G427" s="16" t="s">
        <v>63</v>
      </c>
      <c r="H427" s="16" t="s">
        <v>63</v>
      </c>
      <c r="I427" s="232"/>
      <c r="J427" s="233"/>
      <c r="K427" s="228"/>
      <c r="L427" s="228"/>
      <c r="M427" s="232"/>
      <c r="N427" s="232"/>
      <c r="O427" s="17">
        <v>65.000000000000057</v>
      </c>
      <c r="P427" s="17">
        <v>0.6</v>
      </c>
      <c r="Q427" s="46">
        <v>1000</v>
      </c>
    </row>
    <row r="428" spans="2:17" x14ac:dyDescent="0.25">
      <c r="B428" s="224"/>
      <c r="C428" s="226"/>
      <c r="D428" s="227"/>
      <c r="E428" s="226"/>
      <c r="F428" s="228"/>
      <c r="G428" s="16" t="s">
        <v>63</v>
      </c>
      <c r="H428" s="16">
        <v>93012</v>
      </c>
      <c r="I428" s="232"/>
      <c r="J428" s="233"/>
      <c r="K428" s="228"/>
      <c r="L428" s="228"/>
      <c r="M428" s="232"/>
      <c r="N428" s="232"/>
      <c r="O428" s="17">
        <v>65.000000000000057</v>
      </c>
      <c r="P428" s="17">
        <v>0.6</v>
      </c>
      <c r="Q428" s="46">
        <v>1000</v>
      </c>
    </row>
    <row r="429" spans="2:17" x14ac:dyDescent="0.25">
      <c r="B429" s="224"/>
      <c r="C429" s="226"/>
      <c r="D429" s="227"/>
      <c r="E429" s="226"/>
      <c r="F429" s="228"/>
      <c r="G429" s="16" t="s">
        <v>63</v>
      </c>
      <c r="H429" s="16" t="s">
        <v>63</v>
      </c>
      <c r="I429" s="232"/>
      <c r="J429" s="233"/>
      <c r="K429" s="228"/>
      <c r="L429" s="228"/>
      <c r="M429" s="232"/>
      <c r="N429" s="232"/>
      <c r="O429" s="17">
        <v>65.000000000000057</v>
      </c>
      <c r="P429" s="17">
        <v>0.6</v>
      </c>
      <c r="Q429" s="46">
        <v>1000</v>
      </c>
    </row>
    <row r="430" spans="2:17" x14ac:dyDescent="0.25">
      <c r="B430" s="224"/>
      <c r="C430" s="226"/>
      <c r="D430" s="227"/>
      <c r="E430" s="226"/>
      <c r="F430" s="228"/>
      <c r="G430" s="16" t="s">
        <v>63</v>
      </c>
      <c r="H430" s="16" t="s">
        <v>63</v>
      </c>
      <c r="I430" s="232"/>
      <c r="J430" s="233"/>
      <c r="K430" s="228"/>
      <c r="L430" s="228"/>
      <c r="M430" s="232"/>
      <c r="N430" s="232"/>
      <c r="O430" s="17">
        <v>65.000000000000057</v>
      </c>
      <c r="P430" s="17">
        <v>0.6</v>
      </c>
      <c r="Q430" s="46">
        <v>1000</v>
      </c>
    </row>
    <row r="431" spans="2:17" x14ac:dyDescent="0.25">
      <c r="B431" s="224"/>
      <c r="C431" s="226"/>
      <c r="D431" s="227"/>
      <c r="E431" s="226"/>
      <c r="F431" s="228"/>
      <c r="G431" s="16" t="s">
        <v>63</v>
      </c>
      <c r="H431" s="16" t="s">
        <v>63</v>
      </c>
      <c r="I431" s="232"/>
      <c r="J431" s="233"/>
      <c r="K431" s="228"/>
      <c r="L431" s="228"/>
      <c r="M431" s="232"/>
      <c r="N431" s="232"/>
      <c r="O431" s="17">
        <v>65.000000000000057</v>
      </c>
      <c r="P431" s="17">
        <v>0.6</v>
      </c>
      <c r="Q431" s="46">
        <v>1000</v>
      </c>
    </row>
    <row r="432" spans="2:17" x14ac:dyDescent="0.25">
      <c r="B432" s="224"/>
      <c r="C432" s="226"/>
      <c r="D432" s="227"/>
      <c r="E432" s="226"/>
      <c r="F432" s="228"/>
      <c r="G432" s="16" t="s">
        <v>63</v>
      </c>
      <c r="H432" s="16" t="s">
        <v>63</v>
      </c>
      <c r="I432" s="232"/>
      <c r="J432" s="233"/>
      <c r="K432" s="228"/>
      <c r="L432" s="228"/>
      <c r="M432" s="232"/>
      <c r="N432" s="232"/>
      <c r="O432" s="17">
        <v>65.000000000000057</v>
      </c>
      <c r="P432" s="17">
        <v>0.6</v>
      </c>
      <c r="Q432" s="46">
        <v>1000</v>
      </c>
    </row>
    <row r="433" spans="2:17" x14ac:dyDescent="0.25">
      <c r="B433" s="224"/>
      <c r="C433" s="226"/>
      <c r="D433" s="227"/>
      <c r="E433" s="226"/>
      <c r="F433" s="228"/>
      <c r="G433" s="16" t="s">
        <v>63</v>
      </c>
      <c r="H433" s="16" t="s">
        <v>63</v>
      </c>
      <c r="I433" s="232"/>
      <c r="J433" s="233"/>
      <c r="K433" s="228"/>
      <c r="L433" s="228"/>
      <c r="M433" s="232"/>
      <c r="N433" s="232"/>
      <c r="O433" s="17">
        <v>65.000000000000057</v>
      </c>
      <c r="P433" s="17">
        <v>0.6</v>
      </c>
      <c r="Q433" s="46">
        <v>1000</v>
      </c>
    </row>
    <row r="434" spans="2:17" x14ac:dyDescent="0.25">
      <c r="B434" s="224"/>
      <c r="C434" s="226"/>
      <c r="D434" s="227"/>
      <c r="E434" s="226"/>
      <c r="F434" s="228"/>
      <c r="G434" s="16" t="s">
        <v>63</v>
      </c>
      <c r="H434" s="16" t="s">
        <v>63</v>
      </c>
      <c r="I434" s="232"/>
      <c r="J434" s="233"/>
      <c r="K434" s="228"/>
      <c r="L434" s="228"/>
      <c r="M434" s="232"/>
      <c r="N434" s="232"/>
      <c r="O434" s="17">
        <v>65.000000000000057</v>
      </c>
      <c r="P434" s="17">
        <v>0.6</v>
      </c>
      <c r="Q434" s="46">
        <v>1000</v>
      </c>
    </row>
    <row r="435" spans="2:17" x14ac:dyDescent="0.25">
      <c r="B435" s="224"/>
      <c r="C435" s="226"/>
      <c r="D435" s="227"/>
      <c r="E435" s="226"/>
      <c r="F435" s="228"/>
      <c r="G435" s="16" t="s">
        <v>63</v>
      </c>
      <c r="H435" s="16">
        <v>92672</v>
      </c>
      <c r="I435" s="232"/>
      <c r="J435" s="233"/>
      <c r="K435" s="228"/>
      <c r="L435" s="228"/>
      <c r="M435" s="232"/>
      <c r="N435" s="232"/>
      <c r="O435" s="17">
        <v>65.000000000000057</v>
      </c>
      <c r="P435" s="17">
        <v>0.6</v>
      </c>
      <c r="Q435" s="46">
        <v>1000</v>
      </c>
    </row>
    <row r="436" spans="2:17" x14ac:dyDescent="0.25">
      <c r="B436" s="224"/>
      <c r="C436" s="226"/>
      <c r="D436" s="227"/>
      <c r="E436" s="226"/>
      <c r="F436" s="228"/>
      <c r="G436" s="16" t="s">
        <v>63</v>
      </c>
      <c r="H436" s="16" t="s">
        <v>63</v>
      </c>
      <c r="I436" s="232"/>
      <c r="J436" s="233"/>
      <c r="K436" s="228"/>
      <c r="L436" s="228"/>
      <c r="M436" s="232"/>
      <c r="N436" s="232"/>
      <c r="O436" s="17">
        <v>65.000000000000057</v>
      </c>
      <c r="P436" s="17">
        <v>0.6</v>
      </c>
      <c r="Q436" s="46">
        <v>1000</v>
      </c>
    </row>
    <row r="437" spans="2:17" x14ac:dyDescent="0.25">
      <c r="B437" s="224"/>
      <c r="C437" s="226"/>
      <c r="D437" s="227"/>
      <c r="E437" s="226"/>
      <c r="F437" s="228"/>
      <c r="G437" s="16" t="s">
        <v>63</v>
      </c>
      <c r="H437" s="16" t="s">
        <v>63</v>
      </c>
      <c r="I437" s="232"/>
      <c r="J437" s="233"/>
      <c r="K437" s="228"/>
      <c r="L437" s="228"/>
      <c r="M437" s="232"/>
      <c r="N437" s="232"/>
      <c r="O437" s="17">
        <v>65.000000000000057</v>
      </c>
      <c r="P437" s="17">
        <v>0.6</v>
      </c>
      <c r="Q437" s="46">
        <v>1000</v>
      </c>
    </row>
    <row r="438" spans="2:17" x14ac:dyDescent="0.25">
      <c r="B438" s="224"/>
      <c r="C438" s="226"/>
      <c r="D438" s="227"/>
      <c r="E438" s="226"/>
      <c r="F438" s="228"/>
      <c r="G438" s="16" t="s">
        <v>63</v>
      </c>
      <c r="H438" s="16" t="s">
        <v>63</v>
      </c>
      <c r="I438" s="232"/>
      <c r="J438" s="233"/>
      <c r="K438" s="228"/>
      <c r="L438" s="228"/>
      <c r="M438" s="232"/>
      <c r="N438" s="232"/>
      <c r="O438" s="17">
        <v>65.000000000000057</v>
      </c>
      <c r="P438" s="17">
        <v>0.6</v>
      </c>
      <c r="Q438" s="46">
        <v>1000</v>
      </c>
    </row>
    <row r="439" spans="2:17" x14ac:dyDescent="0.25">
      <c r="B439" s="224"/>
      <c r="C439" s="226"/>
      <c r="D439" s="227"/>
      <c r="E439" s="226"/>
      <c r="F439" s="228"/>
      <c r="G439" s="16" t="s">
        <v>63</v>
      </c>
      <c r="H439" s="16" t="s">
        <v>63</v>
      </c>
      <c r="I439" s="232"/>
      <c r="J439" s="233"/>
      <c r="K439" s="228"/>
      <c r="L439" s="228"/>
      <c r="M439" s="232"/>
      <c r="N439" s="232"/>
      <c r="O439" s="17">
        <v>65.000000000000057</v>
      </c>
      <c r="P439" s="17">
        <v>0.6</v>
      </c>
      <c r="Q439" s="46">
        <v>1000</v>
      </c>
    </row>
    <row r="440" spans="2:17" x14ac:dyDescent="0.25">
      <c r="B440" s="224"/>
      <c r="C440" s="226"/>
      <c r="D440" s="227"/>
      <c r="E440" s="226"/>
      <c r="F440" s="228"/>
      <c r="G440" s="16" t="s">
        <v>63</v>
      </c>
      <c r="H440" s="16" t="s">
        <v>63</v>
      </c>
      <c r="I440" s="232"/>
      <c r="J440" s="233"/>
      <c r="K440" s="228"/>
      <c r="L440" s="228"/>
      <c r="M440" s="232"/>
      <c r="N440" s="232"/>
      <c r="O440" s="17">
        <v>65.000000000000057</v>
      </c>
      <c r="P440" s="17">
        <v>0.6</v>
      </c>
      <c r="Q440" s="46">
        <v>1000</v>
      </c>
    </row>
    <row r="441" spans="2:17" x14ac:dyDescent="0.25">
      <c r="B441" s="224"/>
      <c r="C441" s="226"/>
      <c r="D441" s="227"/>
      <c r="E441" s="226"/>
      <c r="F441" s="228"/>
      <c r="G441" s="16" t="s">
        <v>63</v>
      </c>
      <c r="H441" s="16" t="s">
        <v>63</v>
      </c>
      <c r="I441" s="232"/>
      <c r="J441" s="233"/>
      <c r="K441" s="228"/>
      <c r="L441" s="228"/>
      <c r="M441" s="232"/>
      <c r="N441" s="232"/>
      <c r="O441" s="17">
        <v>65.000000000000057</v>
      </c>
      <c r="P441" s="17">
        <v>0.6</v>
      </c>
      <c r="Q441" s="46">
        <v>1000</v>
      </c>
    </row>
    <row r="442" spans="2:17" x14ac:dyDescent="0.25">
      <c r="B442" s="224"/>
      <c r="C442" s="226"/>
      <c r="D442" s="227"/>
      <c r="E442" s="226"/>
      <c r="F442" s="228"/>
      <c r="G442" s="16" t="s">
        <v>63</v>
      </c>
      <c r="H442" s="16" t="s">
        <v>63</v>
      </c>
      <c r="I442" s="232"/>
      <c r="J442" s="233"/>
      <c r="K442" s="228"/>
      <c r="L442" s="228"/>
      <c r="M442" s="232"/>
      <c r="N442" s="232"/>
      <c r="O442" s="17">
        <v>65.000000000000057</v>
      </c>
      <c r="P442" s="17">
        <v>0.6</v>
      </c>
      <c r="Q442" s="46">
        <v>1000</v>
      </c>
    </row>
    <row r="443" spans="2:17" x14ac:dyDescent="0.25">
      <c r="B443" s="224"/>
      <c r="C443" s="226"/>
      <c r="D443" s="227"/>
      <c r="E443" s="226"/>
      <c r="F443" s="228"/>
      <c r="G443" s="16" t="s">
        <v>63</v>
      </c>
      <c r="H443" s="16" t="s">
        <v>63</v>
      </c>
      <c r="I443" s="232"/>
      <c r="J443" s="233"/>
      <c r="K443" s="228"/>
      <c r="L443" s="228"/>
      <c r="M443" s="232"/>
      <c r="N443" s="232"/>
      <c r="O443" s="17">
        <v>65.000000000000057</v>
      </c>
      <c r="P443" s="17">
        <v>0.6</v>
      </c>
      <c r="Q443" s="46">
        <v>1000</v>
      </c>
    </row>
    <row r="444" spans="2:17" x14ac:dyDescent="0.25">
      <c r="B444" s="224"/>
      <c r="C444" s="226"/>
      <c r="D444" s="227"/>
      <c r="E444" s="226"/>
      <c r="F444" s="228"/>
      <c r="G444" s="16" t="s">
        <v>63</v>
      </c>
      <c r="H444" s="16" t="s">
        <v>63</v>
      </c>
      <c r="I444" s="232"/>
      <c r="J444" s="233"/>
      <c r="K444" s="228"/>
      <c r="L444" s="228"/>
      <c r="M444" s="232"/>
      <c r="N444" s="232"/>
      <c r="O444" s="17">
        <v>65.000000000000057</v>
      </c>
      <c r="P444" s="17">
        <v>0.6</v>
      </c>
      <c r="Q444" s="46">
        <v>1000</v>
      </c>
    </row>
    <row r="445" spans="2:17" x14ac:dyDescent="0.25">
      <c r="B445" s="224"/>
      <c r="C445" s="226"/>
      <c r="D445" s="227"/>
      <c r="E445" s="226"/>
      <c r="F445" s="228"/>
      <c r="G445" s="16" t="s">
        <v>63</v>
      </c>
      <c r="H445" s="16" t="s">
        <v>63</v>
      </c>
      <c r="I445" s="232"/>
      <c r="J445" s="233"/>
      <c r="K445" s="228"/>
      <c r="L445" s="228"/>
      <c r="M445" s="232"/>
      <c r="N445" s="232"/>
      <c r="O445" s="17">
        <v>65.000000000000057</v>
      </c>
      <c r="P445" s="17">
        <v>0.6</v>
      </c>
      <c r="Q445" s="46">
        <v>1000</v>
      </c>
    </row>
    <row r="446" spans="2:17" x14ac:dyDescent="0.25">
      <c r="B446" s="224"/>
      <c r="C446" s="226"/>
      <c r="D446" s="227"/>
      <c r="E446" s="226"/>
      <c r="F446" s="228"/>
      <c r="G446" s="16" t="s">
        <v>63</v>
      </c>
      <c r="H446" s="16" t="s">
        <v>63</v>
      </c>
      <c r="I446" s="232"/>
      <c r="J446" s="233"/>
      <c r="K446" s="228"/>
      <c r="L446" s="228"/>
      <c r="M446" s="232"/>
      <c r="N446" s="232"/>
      <c r="O446" s="17">
        <v>65.000000000000057</v>
      </c>
      <c r="P446" s="17">
        <v>0.6</v>
      </c>
      <c r="Q446" s="46">
        <v>1000</v>
      </c>
    </row>
    <row r="447" spans="2:17" x14ac:dyDescent="0.25">
      <c r="B447" s="224"/>
      <c r="C447" s="226"/>
      <c r="D447" s="227"/>
      <c r="E447" s="226"/>
      <c r="F447" s="228"/>
      <c r="G447" s="16" t="s">
        <v>63</v>
      </c>
      <c r="H447" s="16" t="s">
        <v>63</v>
      </c>
      <c r="I447" s="232"/>
      <c r="J447" s="233"/>
      <c r="K447" s="228"/>
      <c r="L447" s="228"/>
      <c r="M447" s="232"/>
      <c r="N447" s="232"/>
      <c r="O447" s="17">
        <v>65.000000000000057</v>
      </c>
      <c r="P447" s="17">
        <v>0.6</v>
      </c>
      <c r="Q447" s="46">
        <v>1000</v>
      </c>
    </row>
    <row r="448" spans="2:17" x14ac:dyDescent="0.25">
      <c r="B448" s="224"/>
      <c r="C448" s="226"/>
      <c r="D448" s="227"/>
      <c r="E448" s="226"/>
      <c r="F448" s="228"/>
      <c r="G448" s="16" t="s">
        <v>63</v>
      </c>
      <c r="H448" s="16">
        <v>90245</v>
      </c>
      <c r="I448" s="232"/>
      <c r="J448" s="233"/>
      <c r="K448" s="228"/>
      <c r="L448" s="228"/>
      <c r="M448" s="232"/>
      <c r="N448" s="232"/>
      <c r="O448" s="17">
        <v>65.000000000000057</v>
      </c>
      <c r="P448" s="17">
        <v>0.6</v>
      </c>
      <c r="Q448" s="46">
        <v>1000</v>
      </c>
    </row>
    <row r="449" spans="2:17" x14ac:dyDescent="0.25">
      <c r="B449" s="224"/>
      <c r="C449" s="226"/>
      <c r="D449" s="227"/>
      <c r="E449" s="226"/>
      <c r="F449" s="228"/>
      <c r="G449" s="16" t="s">
        <v>63</v>
      </c>
      <c r="H449" s="16" t="s">
        <v>63</v>
      </c>
      <c r="I449" s="232"/>
      <c r="J449" s="233"/>
      <c r="K449" s="228"/>
      <c r="L449" s="228"/>
      <c r="M449" s="232"/>
      <c r="N449" s="232"/>
      <c r="O449" s="17">
        <v>65.000000000000057</v>
      </c>
      <c r="P449" s="17">
        <v>0.6</v>
      </c>
      <c r="Q449" s="46">
        <v>1000</v>
      </c>
    </row>
    <row r="450" spans="2:17" x14ac:dyDescent="0.25">
      <c r="B450" s="224"/>
      <c r="C450" s="226"/>
      <c r="D450" s="227"/>
      <c r="E450" s="226"/>
      <c r="F450" s="228"/>
      <c r="G450" s="16" t="s">
        <v>63</v>
      </c>
      <c r="H450" s="16">
        <v>91761</v>
      </c>
      <c r="I450" s="232"/>
      <c r="J450" s="233"/>
      <c r="K450" s="228"/>
      <c r="L450" s="228"/>
      <c r="M450" s="232"/>
      <c r="N450" s="232"/>
      <c r="O450" s="17">
        <v>65.000000000000057</v>
      </c>
      <c r="P450" s="17">
        <v>0.6</v>
      </c>
      <c r="Q450" s="46">
        <v>1000</v>
      </c>
    </row>
    <row r="451" spans="2:17" x14ac:dyDescent="0.25">
      <c r="B451" s="224"/>
      <c r="C451" s="226"/>
      <c r="D451" s="227"/>
      <c r="E451" s="226"/>
      <c r="F451" s="228"/>
      <c r="G451" s="16" t="s">
        <v>63</v>
      </c>
      <c r="H451" s="16">
        <v>92340</v>
      </c>
      <c r="I451" s="232"/>
      <c r="J451" s="233"/>
      <c r="K451" s="228"/>
      <c r="L451" s="228"/>
      <c r="M451" s="232"/>
      <c r="N451" s="232"/>
      <c r="O451" s="17">
        <v>65.000000000000057</v>
      </c>
      <c r="P451" s="17">
        <v>0.6</v>
      </c>
      <c r="Q451" s="46">
        <v>1000</v>
      </c>
    </row>
    <row r="452" spans="2:17" x14ac:dyDescent="0.25">
      <c r="B452" s="224"/>
      <c r="C452" s="226"/>
      <c r="D452" s="227"/>
      <c r="E452" s="226"/>
      <c r="F452" s="228"/>
      <c r="G452" s="16" t="s">
        <v>63</v>
      </c>
      <c r="H452" s="16">
        <v>92308</v>
      </c>
      <c r="I452" s="232"/>
      <c r="J452" s="233"/>
      <c r="K452" s="228"/>
      <c r="L452" s="228"/>
      <c r="M452" s="232"/>
      <c r="N452" s="232"/>
      <c r="O452" s="17">
        <v>65.000000000000057</v>
      </c>
      <c r="P452" s="17">
        <v>0.6</v>
      </c>
      <c r="Q452" s="46">
        <v>1000</v>
      </c>
    </row>
    <row r="453" spans="2:17" x14ac:dyDescent="0.25">
      <c r="B453" s="224"/>
      <c r="C453" s="226"/>
      <c r="D453" s="227"/>
      <c r="E453" s="226"/>
      <c r="F453" s="228"/>
      <c r="G453" s="16" t="s">
        <v>63</v>
      </c>
      <c r="H453" s="16" t="s">
        <v>63</v>
      </c>
      <c r="I453" s="232"/>
      <c r="J453" s="233"/>
      <c r="K453" s="228"/>
      <c r="L453" s="228"/>
      <c r="M453" s="232"/>
      <c r="N453" s="232"/>
      <c r="O453" s="17">
        <v>65.000000000000057</v>
      </c>
      <c r="P453" s="17">
        <v>0.6</v>
      </c>
      <c r="Q453" s="46">
        <v>1000</v>
      </c>
    </row>
    <row r="454" spans="2:17" x14ac:dyDescent="0.25">
      <c r="B454" s="224"/>
      <c r="C454" s="226"/>
      <c r="D454" s="227"/>
      <c r="E454" s="226"/>
      <c r="F454" s="228"/>
      <c r="G454" s="16" t="s">
        <v>63</v>
      </c>
      <c r="H454" s="16" t="s">
        <v>63</v>
      </c>
      <c r="I454" s="232"/>
      <c r="J454" s="233"/>
      <c r="K454" s="228"/>
      <c r="L454" s="228"/>
      <c r="M454" s="232"/>
      <c r="N454" s="232"/>
      <c r="O454" s="17">
        <v>65.000000000000057</v>
      </c>
      <c r="P454" s="17">
        <v>0.6</v>
      </c>
      <c r="Q454" s="46">
        <v>1000</v>
      </c>
    </row>
    <row r="455" spans="2:17" x14ac:dyDescent="0.25">
      <c r="B455" s="224"/>
      <c r="C455" s="226"/>
      <c r="D455" s="227"/>
      <c r="E455" s="226"/>
      <c r="F455" s="228"/>
      <c r="G455" s="16" t="s">
        <v>63</v>
      </c>
      <c r="H455" s="16">
        <v>92227</v>
      </c>
      <c r="I455" s="232"/>
      <c r="J455" s="233"/>
      <c r="K455" s="228"/>
      <c r="L455" s="228"/>
      <c r="M455" s="232"/>
      <c r="N455" s="232"/>
      <c r="O455" s="17">
        <v>65.000000000000057</v>
      </c>
      <c r="P455" s="17">
        <v>0.6</v>
      </c>
      <c r="Q455" s="46">
        <v>1000</v>
      </c>
    </row>
    <row r="456" spans="2:17" x14ac:dyDescent="0.25">
      <c r="B456" s="224"/>
      <c r="C456" s="226"/>
      <c r="D456" s="227"/>
      <c r="E456" s="226"/>
      <c r="F456" s="228"/>
      <c r="G456" s="16" t="s">
        <v>63</v>
      </c>
      <c r="H456" s="16" t="s">
        <v>63</v>
      </c>
      <c r="I456" s="232"/>
      <c r="J456" s="233"/>
      <c r="K456" s="228"/>
      <c r="L456" s="228"/>
      <c r="M456" s="232"/>
      <c r="N456" s="232"/>
      <c r="O456" s="17">
        <v>65.000000000000057</v>
      </c>
      <c r="P456" s="17">
        <v>0.6</v>
      </c>
      <c r="Q456" s="46">
        <v>1000</v>
      </c>
    </row>
    <row r="457" spans="2:17" x14ac:dyDescent="0.25">
      <c r="B457" s="224"/>
      <c r="C457" s="226"/>
      <c r="D457" s="227"/>
      <c r="E457" s="226"/>
      <c r="F457" s="228"/>
      <c r="G457" s="16" t="s">
        <v>63</v>
      </c>
      <c r="H457" s="16" t="s">
        <v>63</v>
      </c>
      <c r="I457" s="232"/>
      <c r="J457" s="233"/>
      <c r="K457" s="228"/>
      <c r="L457" s="228"/>
      <c r="M457" s="232"/>
      <c r="N457" s="232"/>
      <c r="O457" s="17">
        <v>65.000000000000057</v>
      </c>
      <c r="P457" s="17">
        <v>0.6</v>
      </c>
      <c r="Q457" s="46">
        <v>1000</v>
      </c>
    </row>
    <row r="458" spans="2:17" x14ac:dyDescent="0.25">
      <c r="B458" s="224"/>
      <c r="C458" s="226"/>
      <c r="D458" s="227"/>
      <c r="E458" s="226"/>
      <c r="F458" s="228"/>
      <c r="G458" s="16" t="s">
        <v>63</v>
      </c>
      <c r="H458" s="16">
        <v>93021</v>
      </c>
      <c r="I458" s="232"/>
      <c r="J458" s="233"/>
      <c r="K458" s="228"/>
      <c r="L458" s="228"/>
      <c r="M458" s="232"/>
      <c r="N458" s="232"/>
      <c r="O458" s="17">
        <v>65.000000000000057</v>
      </c>
      <c r="P458" s="17">
        <v>0.6</v>
      </c>
      <c r="Q458" s="46">
        <v>1000</v>
      </c>
    </row>
    <row r="459" spans="2:17" x14ac:dyDescent="0.25">
      <c r="B459" s="224"/>
      <c r="C459" s="226"/>
      <c r="D459" s="227"/>
      <c r="E459" s="226"/>
      <c r="F459" s="228"/>
      <c r="G459" s="16" t="s">
        <v>63</v>
      </c>
      <c r="H459" s="16" t="s">
        <v>63</v>
      </c>
      <c r="I459" s="232"/>
      <c r="J459" s="233"/>
      <c r="K459" s="228"/>
      <c r="L459" s="228"/>
      <c r="M459" s="232"/>
      <c r="N459" s="232"/>
      <c r="O459" s="17">
        <v>65.000000000000057</v>
      </c>
      <c r="P459" s="17">
        <v>0.6</v>
      </c>
      <c r="Q459" s="46">
        <v>1000</v>
      </c>
    </row>
    <row r="460" spans="2:17" x14ac:dyDescent="0.25">
      <c r="B460" s="224"/>
      <c r="C460" s="226"/>
      <c r="D460" s="227"/>
      <c r="E460" s="226"/>
      <c r="F460" s="228"/>
      <c r="G460" s="16" t="s">
        <v>63</v>
      </c>
      <c r="H460" s="16" t="s">
        <v>63</v>
      </c>
      <c r="I460" s="232"/>
      <c r="J460" s="233"/>
      <c r="K460" s="228"/>
      <c r="L460" s="228"/>
      <c r="M460" s="232"/>
      <c r="N460" s="232"/>
      <c r="O460" s="17">
        <v>65.000000000000057</v>
      </c>
      <c r="P460" s="17">
        <v>0.6</v>
      </c>
      <c r="Q460" s="46">
        <v>1000</v>
      </c>
    </row>
    <row r="461" spans="2:17" x14ac:dyDescent="0.25">
      <c r="B461" s="224"/>
      <c r="C461" s="226"/>
      <c r="D461" s="227"/>
      <c r="E461" s="226"/>
      <c r="F461" s="228"/>
      <c r="G461" s="16" t="s">
        <v>63</v>
      </c>
      <c r="H461" s="16" t="s">
        <v>63</v>
      </c>
      <c r="I461" s="232"/>
      <c r="J461" s="233"/>
      <c r="K461" s="228"/>
      <c r="L461" s="228"/>
      <c r="M461" s="232"/>
      <c r="N461" s="232"/>
      <c r="O461" s="17">
        <v>65.000000000000057</v>
      </c>
      <c r="P461" s="17">
        <v>0.6</v>
      </c>
      <c r="Q461" s="46">
        <v>1000</v>
      </c>
    </row>
    <row r="462" spans="2:17" x14ac:dyDescent="0.25">
      <c r="B462" s="224"/>
      <c r="C462" s="226"/>
      <c r="D462" s="227"/>
      <c r="E462" s="226"/>
      <c r="F462" s="228"/>
      <c r="G462" s="16" t="s">
        <v>63</v>
      </c>
      <c r="H462" s="16">
        <v>92550</v>
      </c>
      <c r="I462" s="232"/>
      <c r="J462" s="233"/>
      <c r="K462" s="228"/>
      <c r="L462" s="228"/>
      <c r="M462" s="232"/>
      <c r="N462" s="232"/>
      <c r="O462" s="17">
        <v>65.000000000000057</v>
      </c>
      <c r="P462" s="17">
        <v>0.6</v>
      </c>
      <c r="Q462" s="46">
        <v>1000</v>
      </c>
    </row>
    <row r="463" spans="2:17" x14ac:dyDescent="0.25">
      <c r="B463" s="224"/>
      <c r="C463" s="226"/>
      <c r="D463" s="227"/>
      <c r="E463" s="226"/>
      <c r="F463" s="228"/>
      <c r="G463" s="16" t="s">
        <v>63</v>
      </c>
      <c r="H463" s="16" t="s">
        <v>63</v>
      </c>
      <c r="I463" s="232"/>
      <c r="J463" s="233"/>
      <c r="K463" s="228"/>
      <c r="L463" s="228"/>
      <c r="M463" s="232"/>
      <c r="N463" s="232"/>
      <c r="O463" s="17">
        <v>65.000000000000057</v>
      </c>
      <c r="P463" s="17">
        <v>0.6</v>
      </c>
      <c r="Q463" s="46">
        <v>1000</v>
      </c>
    </row>
    <row r="464" spans="2:17" x14ac:dyDescent="0.25">
      <c r="B464" s="224"/>
      <c r="C464" s="226"/>
      <c r="D464" s="227"/>
      <c r="E464" s="226"/>
      <c r="F464" s="228"/>
      <c r="G464" s="16" t="s">
        <v>63</v>
      </c>
      <c r="H464" s="16" t="s">
        <v>63</v>
      </c>
      <c r="I464" s="232"/>
      <c r="J464" s="233"/>
      <c r="K464" s="228"/>
      <c r="L464" s="228"/>
      <c r="M464" s="232"/>
      <c r="N464" s="232"/>
      <c r="O464" s="17">
        <v>65.000000000000057</v>
      </c>
      <c r="P464" s="17">
        <v>0.6</v>
      </c>
      <c r="Q464" s="46">
        <v>1000</v>
      </c>
    </row>
    <row r="465" spans="2:17" x14ac:dyDescent="0.25">
      <c r="B465" s="224"/>
      <c r="C465" s="226"/>
      <c r="D465" s="227"/>
      <c r="E465" s="226"/>
      <c r="F465" s="228"/>
      <c r="G465" s="16" t="s">
        <v>344</v>
      </c>
      <c r="H465" s="16" t="s">
        <v>63</v>
      </c>
      <c r="I465" s="232"/>
      <c r="J465" s="233"/>
      <c r="K465" s="228"/>
      <c r="L465" s="228"/>
      <c r="M465" s="232"/>
      <c r="N465" s="232"/>
      <c r="O465" s="17">
        <v>65.000000000000057</v>
      </c>
      <c r="P465" s="17">
        <v>0.6</v>
      </c>
      <c r="Q465" s="46">
        <v>1000</v>
      </c>
    </row>
    <row r="466" spans="2:17" x14ac:dyDescent="0.25">
      <c r="B466" s="224"/>
      <c r="C466" s="226"/>
      <c r="D466" s="227"/>
      <c r="E466" s="226"/>
      <c r="F466" s="228"/>
      <c r="G466" s="16" t="s">
        <v>63</v>
      </c>
      <c r="H466" s="16" t="s">
        <v>63</v>
      </c>
      <c r="I466" s="232"/>
      <c r="J466" s="233"/>
      <c r="K466" s="228"/>
      <c r="L466" s="228"/>
      <c r="M466" s="232"/>
      <c r="N466" s="232"/>
      <c r="O466" s="17">
        <v>65.000000000000057</v>
      </c>
      <c r="P466" s="17">
        <v>0.6</v>
      </c>
      <c r="Q466" s="46">
        <v>1000</v>
      </c>
    </row>
    <row r="467" spans="2:17" x14ac:dyDescent="0.25">
      <c r="B467" s="224"/>
      <c r="C467" s="226"/>
      <c r="D467" s="227"/>
      <c r="E467" s="226"/>
      <c r="F467" s="228"/>
      <c r="G467" s="16" t="s">
        <v>63</v>
      </c>
      <c r="H467" s="16" t="s">
        <v>63</v>
      </c>
      <c r="I467" s="232"/>
      <c r="J467" s="233"/>
      <c r="K467" s="228"/>
      <c r="L467" s="228"/>
      <c r="M467" s="232"/>
      <c r="N467" s="232"/>
      <c r="O467" s="17">
        <v>65.000000000000057</v>
      </c>
      <c r="P467" s="17">
        <v>0.6</v>
      </c>
      <c r="Q467" s="46">
        <v>1000</v>
      </c>
    </row>
    <row r="468" spans="2:17" x14ac:dyDescent="0.25">
      <c r="B468" s="224"/>
      <c r="C468" s="226"/>
      <c r="D468" s="227"/>
      <c r="E468" s="226"/>
      <c r="F468" s="228"/>
      <c r="G468" s="16" t="s">
        <v>63</v>
      </c>
      <c r="H468" s="16" t="s">
        <v>63</v>
      </c>
      <c r="I468" s="232"/>
      <c r="J468" s="233"/>
      <c r="K468" s="228"/>
      <c r="L468" s="228"/>
      <c r="M468" s="232"/>
      <c r="N468" s="232"/>
      <c r="O468" s="17">
        <v>65.000000000000057</v>
      </c>
      <c r="P468" s="17">
        <v>0.6</v>
      </c>
      <c r="Q468" s="46">
        <v>1000</v>
      </c>
    </row>
    <row r="469" spans="2:17" x14ac:dyDescent="0.25">
      <c r="B469" s="224"/>
      <c r="C469" s="226"/>
      <c r="D469" s="227"/>
      <c r="E469" s="226"/>
      <c r="F469" s="228"/>
      <c r="G469" s="16" t="s">
        <v>63</v>
      </c>
      <c r="H469" s="16" t="s">
        <v>63</v>
      </c>
      <c r="I469" s="232"/>
      <c r="J469" s="233"/>
      <c r="K469" s="228"/>
      <c r="L469" s="228"/>
      <c r="M469" s="232"/>
      <c r="N469" s="232"/>
      <c r="O469" s="17">
        <v>65.000000000000057</v>
      </c>
      <c r="P469" s="17">
        <v>0.6</v>
      </c>
      <c r="Q469" s="46">
        <v>1000</v>
      </c>
    </row>
    <row r="470" spans="2:17" x14ac:dyDescent="0.25">
      <c r="B470" s="224"/>
      <c r="C470" s="226"/>
      <c r="D470" s="227"/>
      <c r="E470" s="226"/>
      <c r="F470" s="228"/>
      <c r="G470" s="16" t="s">
        <v>63</v>
      </c>
      <c r="H470" s="16" t="s">
        <v>63</v>
      </c>
      <c r="I470" s="232"/>
      <c r="J470" s="233"/>
      <c r="K470" s="228"/>
      <c r="L470" s="228"/>
      <c r="M470" s="232"/>
      <c r="N470" s="232"/>
      <c r="O470" s="17">
        <v>65.000000000000057</v>
      </c>
      <c r="P470" s="17">
        <v>0.6</v>
      </c>
      <c r="Q470" s="46">
        <v>1000</v>
      </c>
    </row>
    <row r="471" spans="2:17" x14ac:dyDescent="0.25">
      <c r="B471" s="224"/>
      <c r="C471" s="226"/>
      <c r="D471" s="227"/>
      <c r="E471" s="226"/>
      <c r="F471" s="228"/>
      <c r="G471" s="16" t="s">
        <v>63</v>
      </c>
      <c r="H471" s="16" t="s">
        <v>63</v>
      </c>
      <c r="I471" s="232"/>
      <c r="J471" s="233"/>
      <c r="K471" s="228"/>
      <c r="L471" s="228"/>
      <c r="M471" s="232"/>
      <c r="N471" s="232"/>
      <c r="O471" s="17">
        <v>65.000000000000057</v>
      </c>
      <c r="P471" s="17">
        <v>0.6</v>
      </c>
      <c r="Q471" s="46">
        <v>1000</v>
      </c>
    </row>
    <row r="472" spans="2:17" x14ac:dyDescent="0.25">
      <c r="B472" s="224"/>
      <c r="C472" s="226"/>
      <c r="D472" s="227"/>
      <c r="E472" s="226"/>
      <c r="F472" s="228"/>
      <c r="G472" s="16" t="s">
        <v>63</v>
      </c>
      <c r="H472" s="16" t="s">
        <v>63</v>
      </c>
      <c r="I472" s="232"/>
      <c r="J472" s="233"/>
      <c r="K472" s="228"/>
      <c r="L472" s="228"/>
      <c r="M472" s="232"/>
      <c r="N472" s="232"/>
      <c r="O472" s="17">
        <v>65.000000000000057</v>
      </c>
      <c r="P472" s="17">
        <v>0.6</v>
      </c>
      <c r="Q472" s="46">
        <v>1000</v>
      </c>
    </row>
    <row r="473" spans="2:17" x14ac:dyDescent="0.25">
      <c r="B473" s="224"/>
      <c r="C473" s="226"/>
      <c r="D473" s="227"/>
      <c r="E473" s="226"/>
      <c r="F473" s="228"/>
      <c r="G473" s="16" t="s">
        <v>63</v>
      </c>
      <c r="H473" s="16">
        <v>93263</v>
      </c>
      <c r="I473" s="232"/>
      <c r="J473" s="233"/>
      <c r="K473" s="228"/>
      <c r="L473" s="228"/>
      <c r="M473" s="232"/>
      <c r="N473" s="232"/>
      <c r="O473" s="17">
        <v>65.000000000000057</v>
      </c>
      <c r="P473" s="17">
        <v>0.6</v>
      </c>
      <c r="Q473" s="46">
        <v>1000</v>
      </c>
    </row>
    <row r="474" spans="2:17" x14ac:dyDescent="0.25">
      <c r="B474" s="224"/>
      <c r="C474" s="226"/>
      <c r="D474" s="227"/>
      <c r="E474" s="226"/>
      <c r="F474" s="228"/>
      <c r="G474" s="16" t="s">
        <v>63</v>
      </c>
      <c r="H474" s="16">
        <v>91301</v>
      </c>
      <c r="I474" s="232"/>
      <c r="J474" s="233"/>
      <c r="K474" s="228"/>
      <c r="L474" s="228"/>
      <c r="M474" s="232"/>
      <c r="N474" s="232"/>
      <c r="O474" s="17">
        <v>65.000000000000057</v>
      </c>
      <c r="P474" s="17">
        <v>0.6</v>
      </c>
      <c r="Q474" s="46">
        <v>1000</v>
      </c>
    </row>
    <row r="475" spans="2:17" x14ac:dyDescent="0.25">
      <c r="B475" s="224"/>
      <c r="C475" s="226"/>
      <c r="D475" s="227"/>
      <c r="E475" s="226"/>
      <c r="F475" s="228"/>
      <c r="G475" s="16" t="s">
        <v>63</v>
      </c>
      <c r="H475" s="16" t="s">
        <v>63</v>
      </c>
      <c r="I475" s="232"/>
      <c r="J475" s="233"/>
      <c r="K475" s="228"/>
      <c r="L475" s="228"/>
      <c r="M475" s="232"/>
      <c r="N475" s="232"/>
      <c r="O475" s="17">
        <v>65.000000000000057</v>
      </c>
      <c r="P475" s="17">
        <v>0.6</v>
      </c>
      <c r="Q475" s="46">
        <v>1000</v>
      </c>
    </row>
    <row r="476" spans="2:17" x14ac:dyDescent="0.25">
      <c r="B476" s="224"/>
      <c r="C476" s="226"/>
      <c r="D476" s="227"/>
      <c r="E476" s="226"/>
      <c r="F476" s="228"/>
      <c r="G476" s="16" t="s">
        <v>63</v>
      </c>
      <c r="H476" s="16" t="s">
        <v>63</v>
      </c>
      <c r="I476" s="232"/>
      <c r="J476" s="233"/>
      <c r="K476" s="228"/>
      <c r="L476" s="228"/>
      <c r="M476" s="232"/>
      <c r="N476" s="232"/>
      <c r="O476" s="17">
        <v>65.000000000000057</v>
      </c>
      <c r="P476" s="17">
        <v>0.6</v>
      </c>
      <c r="Q476" s="46">
        <v>1000</v>
      </c>
    </row>
    <row r="477" spans="2:17" x14ac:dyDescent="0.25">
      <c r="B477" s="224"/>
      <c r="C477" s="226"/>
      <c r="D477" s="227"/>
      <c r="E477" s="226"/>
      <c r="F477" s="228"/>
      <c r="G477" s="16" t="s">
        <v>63</v>
      </c>
      <c r="H477" s="16" t="s">
        <v>63</v>
      </c>
      <c r="I477" s="232"/>
      <c r="J477" s="233"/>
      <c r="K477" s="228"/>
      <c r="L477" s="228"/>
      <c r="M477" s="232"/>
      <c r="N477" s="232"/>
      <c r="O477" s="17">
        <v>65.000000000000057</v>
      </c>
      <c r="P477" s="17">
        <v>0.6</v>
      </c>
      <c r="Q477" s="46">
        <v>1000</v>
      </c>
    </row>
    <row r="478" spans="2:17" x14ac:dyDescent="0.25">
      <c r="B478" s="224"/>
      <c r="C478" s="226"/>
      <c r="D478" s="227"/>
      <c r="E478" s="226"/>
      <c r="F478" s="228"/>
      <c r="G478" s="16" t="s">
        <v>63</v>
      </c>
      <c r="H478" s="16" t="s">
        <v>63</v>
      </c>
      <c r="I478" s="232"/>
      <c r="J478" s="233"/>
      <c r="K478" s="228"/>
      <c r="L478" s="228"/>
      <c r="M478" s="232"/>
      <c r="N478" s="232"/>
      <c r="O478" s="17">
        <v>65.000000000000057</v>
      </c>
      <c r="P478" s="17">
        <v>0.6</v>
      </c>
      <c r="Q478" s="46">
        <v>1000</v>
      </c>
    </row>
    <row r="479" spans="2:17" x14ac:dyDescent="0.25">
      <c r="B479" s="224"/>
      <c r="C479" s="226"/>
      <c r="D479" s="227"/>
      <c r="E479" s="226"/>
      <c r="F479" s="228"/>
      <c r="G479" s="16" t="s">
        <v>63</v>
      </c>
      <c r="H479" s="16" t="s">
        <v>63</v>
      </c>
      <c r="I479" s="232"/>
      <c r="J479" s="233"/>
      <c r="K479" s="228"/>
      <c r="L479" s="228"/>
      <c r="M479" s="232"/>
      <c r="N479" s="232"/>
      <c r="O479" s="17">
        <v>65.000000000000057</v>
      </c>
      <c r="P479" s="17">
        <v>0.6</v>
      </c>
      <c r="Q479" s="46">
        <v>1000</v>
      </c>
    </row>
    <row r="480" spans="2:17" x14ac:dyDescent="0.25">
      <c r="B480" s="224"/>
      <c r="C480" s="226"/>
      <c r="D480" s="227"/>
      <c r="E480" s="226"/>
      <c r="F480" s="228"/>
      <c r="G480" s="16" t="s">
        <v>63</v>
      </c>
      <c r="H480" s="16" t="s">
        <v>63</v>
      </c>
      <c r="I480" s="232"/>
      <c r="J480" s="233"/>
      <c r="K480" s="228"/>
      <c r="L480" s="228"/>
      <c r="M480" s="232"/>
      <c r="N480" s="232"/>
      <c r="O480" s="17">
        <v>65.000000000000057</v>
      </c>
      <c r="P480" s="17">
        <v>0.6</v>
      </c>
      <c r="Q480" s="46">
        <v>1000</v>
      </c>
    </row>
    <row r="481" spans="2:17" x14ac:dyDescent="0.25">
      <c r="B481" s="224"/>
      <c r="C481" s="226"/>
      <c r="D481" s="227"/>
      <c r="E481" s="226"/>
      <c r="F481" s="228"/>
      <c r="G481" s="16" t="s">
        <v>63</v>
      </c>
      <c r="H481" s="16" t="s">
        <v>63</v>
      </c>
      <c r="I481" s="232"/>
      <c r="J481" s="233"/>
      <c r="K481" s="228"/>
      <c r="L481" s="228"/>
      <c r="M481" s="232"/>
      <c r="N481" s="232"/>
      <c r="O481" s="17">
        <v>65.000000000000057</v>
      </c>
      <c r="P481" s="17">
        <v>0.6</v>
      </c>
      <c r="Q481" s="46">
        <v>1000</v>
      </c>
    </row>
    <row r="482" spans="2:17" x14ac:dyDescent="0.25">
      <c r="B482" s="224"/>
      <c r="C482" s="226"/>
      <c r="D482" s="227"/>
      <c r="E482" s="226"/>
      <c r="F482" s="228"/>
      <c r="G482" s="16" t="s">
        <v>63</v>
      </c>
      <c r="H482" s="16">
        <v>93066</v>
      </c>
      <c r="I482" s="232"/>
      <c r="J482" s="233"/>
      <c r="K482" s="228"/>
      <c r="L482" s="228"/>
      <c r="M482" s="232"/>
      <c r="N482" s="232"/>
      <c r="O482" s="17">
        <v>65.000000000000057</v>
      </c>
      <c r="P482" s="17">
        <v>0.6</v>
      </c>
      <c r="Q482" s="46">
        <v>1000</v>
      </c>
    </row>
    <row r="483" spans="2:17" x14ac:dyDescent="0.25">
      <c r="B483" s="224"/>
      <c r="C483" s="226"/>
      <c r="D483" s="227"/>
      <c r="E483" s="226"/>
      <c r="F483" s="228"/>
      <c r="G483" s="16" t="s">
        <v>63</v>
      </c>
      <c r="H483" s="16">
        <v>91360</v>
      </c>
      <c r="I483" s="232"/>
      <c r="J483" s="233"/>
      <c r="K483" s="228"/>
      <c r="L483" s="228"/>
      <c r="M483" s="232"/>
      <c r="N483" s="232"/>
      <c r="O483" s="17">
        <v>65.000000000000057</v>
      </c>
      <c r="P483" s="17">
        <v>0.6</v>
      </c>
      <c r="Q483" s="46">
        <v>1000</v>
      </c>
    </row>
    <row r="484" spans="2:17" x14ac:dyDescent="0.25">
      <c r="B484" s="224"/>
      <c r="C484" s="226"/>
      <c r="D484" s="227"/>
      <c r="E484" s="226"/>
      <c r="F484" s="228"/>
      <c r="G484" s="16" t="s">
        <v>63</v>
      </c>
      <c r="H484" s="16">
        <v>91320</v>
      </c>
      <c r="I484" s="232"/>
      <c r="J484" s="233"/>
      <c r="K484" s="228"/>
      <c r="L484" s="228"/>
      <c r="M484" s="232"/>
      <c r="N484" s="232"/>
      <c r="O484" s="17">
        <v>65.000000000000057</v>
      </c>
      <c r="P484" s="17">
        <v>0.6</v>
      </c>
      <c r="Q484" s="46">
        <v>1000</v>
      </c>
    </row>
    <row r="485" spans="2:17" x14ac:dyDescent="0.25">
      <c r="B485" s="224"/>
      <c r="C485" s="226"/>
      <c r="D485" s="227"/>
      <c r="E485" s="226"/>
      <c r="F485" s="228"/>
      <c r="G485" s="16" t="s">
        <v>63</v>
      </c>
      <c r="H485" s="16">
        <v>91361</v>
      </c>
      <c r="I485" s="232"/>
      <c r="J485" s="233"/>
      <c r="K485" s="228"/>
      <c r="L485" s="228"/>
      <c r="M485" s="232"/>
      <c r="N485" s="232"/>
      <c r="O485" s="17">
        <v>65.000000000000057</v>
      </c>
      <c r="P485" s="17">
        <v>0.6</v>
      </c>
      <c r="Q485" s="46">
        <v>1000</v>
      </c>
    </row>
    <row r="486" spans="2:17" x14ac:dyDescent="0.25">
      <c r="B486" s="224"/>
      <c r="C486" s="226"/>
      <c r="D486" s="227"/>
      <c r="E486" s="226"/>
      <c r="F486" s="228"/>
      <c r="G486" s="16" t="s">
        <v>63</v>
      </c>
      <c r="H486" s="16" t="s">
        <v>63</v>
      </c>
      <c r="I486" s="232"/>
      <c r="J486" s="233"/>
      <c r="K486" s="228"/>
      <c r="L486" s="228"/>
      <c r="M486" s="232"/>
      <c r="N486" s="232"/>
      <c r="O486" s="17">
        <v>65.000000000000057</v>
      </c>
      <c r="P486" s="17">
        <v>0.6</v>
      </c>
      <c r="Q486" s="46">
        <v>1000</v>
      </c>
    </row>
    <row r="487" spans="2:17" x14ac:dyDescent="0.25">
      <c r="B487" s="224"/>
      <c r="C487" s="226"/>
      <c r="D487" s="227"/>
      <c r="E487" s="226"/>
      <c r="F487" s="228"/>
      <c r="G487" s="16" t="s">
        <v>63</v>
      </c>
      <c r="H487" s="16">
        <v>93103</v>
      </c>
      <c r="I487" s="232"/>
      <c r="J487" s="233"/>
      <c r="K487" s="228"/>
      <c r="L487" s="228"/>
      <c r="M487" s="232"/>
      <c r="N487" s="232"/>
      <c r="O487" s="17">
        <v>65.000000000000057</v>
      </c>
      <c r="P487" s="17">
        <v>0.6</v>
      </c>
      <c r="Q487" s="46">
        <v>1000</v>
      </c>
    </row>
    <row r="488" spans="2:17" x14ac:dyDescent="0.25">
      <c r="B488" s="224"/>
      <c r="C488" s="226"/>
      <c r="D488" s="227"/>
      <c r="E488" s="226"/>
      <c r="F488" s="228"/>
      <c r="G488" s="16" t="s">
        <v>63</v>
      </c>
      <c r="H488" s="16">
        <v>93105</v>
      </c>
      <c r="I488" s="232"/>
      <c r="J488" s="233"/>
      <c r="K488" s="228"/>
      <c r="L488" s="228"/>
      <c r="M488" s="232"/>
      <c r="N488" s="232"/>
      <c r="O488" s="17">
        <v>65.000000000000057</v>
      </c>
      <c r="P488" s="17">
        <v>0.6</v>
      </c>
      <c r="Q488" s="46">
        <v>1000</v>
      </c>
    </row>
    <row r="489" spans="2:17" x14ac:dyDescent="0.25">
      <c r="B489" s="224"/>
      <c r="C489" s="226"/>
      <c r="D489" s="227"/>
      <c r="E489" s="226"/>
      <c r="F489" s="228"/>
      <c r="G489" s="16" t="s">
        <v>63</v>
      </c>
      <c r="H489" s="16">
        <v>93108</v>
      </c>
      <c r="I489" s="232"/>
      <c r="J489" s="233"/>
      <c r="K489" s="228"/>
      <c r="L489" s="228"/>
      <c r="M489" s="232"/>
      <c r="N489" s="232"/>
      <c r="O489" s="17">
        <v>65.000000000000057</v>
      </c>
      <c r="P489" s="17">
        <v>0.6</v>
      </c>
      <c r="Q489" s="46">
        <v>1000</v>
      </c>
    </row>
    <row r="490" spans="2:17" ht="15.75" thickBot="1" x14ac:dyDescent="0.3">
      <c r="B490" s="225"/>
      <c r="C490" s="229"/>
      <c r="D490" s="230"/>
      <c r="E490" s="229"/>
      <c r="F490" s="231"/>
      <c r="G490" s="39" t="s">
        <v>63</v>
      </c>
      <c r="H490" s="39" t="s">
        <v>63</v>
      </c>
      <c r="I490" s="234"/>
      <c r="J490" s="235"/>
      <c r="K490" s="231"/>
      <c r="L490" s="231"/>
      <c r="M490" s="234"/>
      <c r="N490" s="234"/>
      <c r="O490" s="48">
        <v>65.000000000000057</v>
      </c>
      <c r="P490" s="48">
        <v>0.6</v>
      </c>
      <c r="Q490" s="47">
        <v>1000</v>
      </c>
    </row>
    <row r="491" spans="2:17" ht="15.75" thickTop="1" x14ac:dyDescent="0.25"/>
  </sheetData>
  <mergeCells count="5">
    <mergeCell ref="B2:Q2"/>
    <mergeCell ref="B5:B6"/>
    <mergeCell ref="C5:D5"/>
    <mergeCell ref="E5:Q5"/>
    <mergeCell ref="B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9443-EF4C-428F-AEE9-41B6F461D11A}">
  <dimension ref="A2:K69"/>
  <sheetViews>
    <sheetView showGridLines="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3"/>
    <col min="2" max="2" width="14.28515625" style="13" customWidth="1"/>
    <col min="3" max="3" width="12.28515625" style="13" customWidth="1"/>
    <col min="4" max="4" width="18.7109375" style="13" customWidth="1"/>
    <col min="5" max="5" width="13.28515625" style="13" customWidth="1"/>
    <col min="6" max="6" width="10.7109375" style="13" customWidth="1"/>
    <col min="7" max="10" width="10.85546875" style="13" customWidth="1"/>
    <col min="11" max="11" width="13" style="13" customWidth="1"/>
    <col min="12" max="16384" width="9.140625" style="13"/>
  </cols>
  <sheetData>
    <row r="2" spans="1:11" ht="23.25" x14ac:dyDescent="0.35">
      <c r="B2" s="139" t="s">
        <v>389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8.75" x14ac:dyDescent="0.3">
      <c r="B3" s="153" t="s">
        <v>342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ht="24" thickBot="1" x14ac:dyDescent="0.4">
      <c r="B4" s="14"/>
      <c r="C4" s="14"/>
      <c r="D4" s="14"/>
      <c r="E4" s="14"/>
      <c r="F4" s="14"/>
      <c r="G4" s="14"/>
      <c r="H4" s="14"/>
      <c r="I4" s="124"/>
      <c r="J4" s="124"/>
      <c r="K4" s="124"/>
    </row>
    <row r="5" spans="1:11" ht="16.5" customHeight="1" thickTop="1" thickBot="1" x14ac:dyDescent="0.3">
      <c r="B5" s="143" t="s">
        <v>310</v>
      </c>
      <c r="C5" s="150" t="s">
        <v>388</v>
      </c>
      <c r="D5" s="151"/>
      <c r="E5" s="151"/>
      <c r="F5" s="151"/>
      <c r="G5" s="151"/>
      <c r="H5" s="151"/>
      <c r="I5" s="151"/>
      <c r="J5" s="151"/>
      <c r="K5" s="152"/>
    </row>
    <row r="6" spans="1:11" s="15" customFormat="1" ht="61.5" thickTop="1" thickBot="1" x14ac:dyDescent="0.3">
      <c r="A6" s="13"/>
      <c r="B6" s="144"/>
      <c r="C6" s="35" t="s">
        <v>313</v>
      </c>
      <c r="D6" s="127" t="s">
        <v>312</v>
      </c>
      <c r="E6" s="125" t="s">
        <v>311</v>
      </c>
      <c r="F6" s="125" t="s">
        <v>314</v>
      </c>
      <c r="G6" s="125" t="s">
        <v>315</v>
      </c>
      <c r="H6" s="125" t="s">
        <v>316</v>
      </c>
      <c r="I6" s="125" t="s">
        <v>366</v>
      </c>
      <c r="J6" s="125" t="s">
        <v>364</v>
      </c>
      <c r="K6" s="126" t="s">
        <v>365</v>
      </c>
    </row>
    <row r="7" spans="1:11" x14ac:dyDescent="0.25">
      <c r="B7" s="223"/>
      <c r="C7" s="206"/>
      <c r="D7" s="207"/>
      <c r="E7" s="23" t="s">
        <v>317</v>
      </c>
      <c r="F7" s="210"/>
      <c r="G7" s="210"/>
      <c r="H7" s="210"/>
      <c r="I7" s="210"/>
      <c r="J7" s="210"/>
      <c r="K7" s="211"/>
    </row>
    <row r="8" spans="1:11" x14ac:dyDescent="0.25">
      <c r="B8" s="224"/>
      <c r="C8" s="212"/>
      <c r="D8" s="213"/>
      <c r="E8" s="16" t="s">
        <v>318</v>
      </c>
      <c r="F8" s="216"/>
      <c r="G8" s="216"/>
      <c r="H8" s="216"/>
      <c r="I8" s="216"/>
      <c r="J8" s="216"/>
      <c r="K8" s="211"/>
    </row>
    <row r="9" spans="1:11" x14ac:dyDescent="0.25">
      <c r="B9" s="224"/>
      <c r="C9" s="212"/>
      <c r="D9" s="213"/>
      <c r="E9" s="16" t="s">
        <v>317</v>
      </c>
      <c r="F9" s="216"/>
      <c r="G9" s="216"/>
      <c r="H9" s="216"/>
      <c r="I9" s="216"/>
      <c r="J9" s="216"/>
      <c r="K9" s="211"/>
    </row>
    <row r="10" spans="1:11" x14ac:dyDescent="0.25">
      <c r="B10" s="224"/>
      <c r="C10" s="212"/>
      <c r="D10" s="213"/>
      <c r="E10" s="16" t="s">
        <v>317</v>
      </c>
      <c r="F10" s="216"/>
      <c r="G10" s="216"/>
      <c r="H10" s="216"/>
      <c r="I10" s="216"/>
      <c r="J10" s="216"/>
      <c r="K10" s="211"/>
    </row>
    <row r="11" spans="1:11" x14ac:dyDescent="0.25">
      <c r="B11" s="224"/>
      <c r="C11" s="212"/>
      <c r="D11" s="213"/>
      <c r="E11" s="16" t="s">
        <v>317</v>
      </c>
      <c r="F11" s="216"/>
      <c r="G11" s="216"/>
      <c r="H11" s="216"/>
      <c r="I11" s="216"/>
      <c r="J11" s="216"/>
      <c r="K11" s="211"/>
    </row>
    <row r="12" spans="1:11" x14ac:dyDescent="0.25">
      <c r="B12" s="224"/>
      <c r="C12" s="212"/>
      <c r="D12" s="213"/>
      <c r="E12" s="16" t="s">
        <v>319</v>
      </c>
      <c r="F12" s="216"/>
      <c r="G12" s="216"/>
      <c r="H12" s="216"/>
      <c r="I12" s="216"/>
      <c r="J12" s="216"/>
      <c r="K12" s="211"/>
    </row>
    <row r="13" spans="1:11" x14ac:dyDescent="0.25">
      <c r="B13" s="224"/>
      <c r="C13" s="212"/>
      <c r="D13" s="213"/>
      <c r="E13" s="16" t="s">
        <v>318</v>
      </c>
      <c r="F13" s="216"/>
      <c r="G13" s="216"/>
      <c r="H13" s="216"/>
      <c r="I13" s="216"/>
      <c r="J13" s="216"/>
      <c r="K13" s="211"/>
    </row>
    <row r="14" spans="1:11" x14ac:dyDescent="0.25">
      <c r="B14" s="224"/>
      <c r="C14" s="212"/>
      <c r="D14" s="213"/>
      <c r="E14" s="16" t="s">
        <v>318</v>
      </c>
      <c r="F14" s="216"/>
      <c r="G14" s="216"/>
      <c r="H14" s="216"/>
      <c r="I14" s="216"/>
      <c r="J14" s="216"/>
      <c r="K14" s="211"/>
    </row>
    <row r="15" spans="1:11" x14ac:dyDescent="0.25">
      <c r="B15" s="224"/>
      <c r="C15" s="212"/>
      <c r="D15" s="213"/>
      <c r="E15" s="16" t="s">
        <v>318</v>
      </c>
      <c r="F15" s="216"/>
      <c r="G15" s="216"/>
      <c r="H15" s="216"/>
      <c r="I15" s="216"/>
      <c r="J15" s="216"/>
      <c r="K15" s="211"/>
    </row>
    <row r="16" spans="1:11" x14ac:dyDescent="0.25">
      <c r="B16" s="224"/>
      <c r="C16" s="212"/>
      <c r="D16" s="213"/>
      <c r="E16" s="16" t="s">
        <v>318</v>
      </c>
      <c r="F16" s="216"/>
      <c r="G16" s="216"/>
      <c r="H16" s="216"/>
      <c r="I16" s="216"/>
      <c r="J16" s="216"/>
      <c r="K16" s="211"/>
    </row>
    <row r="17" spans="2:11" x14ac:dyDescent="0.25">
      <c r="B17" s="224"/>
      <c r="C17" s="212"/>
      <c r="D17" s="213"/>
      <c r="E17" s="16" t="s">
        <v>318</v>
      </c>
      <c r="F17" s="216"/>
      <c r="G17" s="216"/>
      <c r="H17" s="216"/>
      <c r="I17" s="216"/>
      <c r="J17" s="216"/>
      <c r="K17" s="211"/>
    </row>
    <row r="18" spans="2:11" x14ac:dyDescent="0.25">
      <c r="B18" s="224"/>
      <c r="C18" s="212"/>
      <c r="D18" s="213"/>
      <c r="E18" s="16" t="s">
        <v>317</v>
      </c>
      <c r="F18" s="216"/>
      <c r="G18" s="216"/>
      <c r="H18" s="216"/>
      <c r="I18" s="216"/>
      <c r="J18" s="216"/>
      <c r="K18" s="211"/>
    </row>
    <row r="19" spans="2:11" x14ac:dyDescent="0.25">
      <c r="B19" s="224"/>
      <c r="C19" s="212"/>
      <c r="D19" s="213"/>
      <c r="E19" s="16" t="s">
        <v>317</v>
      </c>
      <c r="F19" s="216"/>
      <c r="G19" s="216"/>
      <c r="H19" s="216"/>
      <c r="I19" s="216"/>
      <c r="J19" s="216"/>
      <c r="K19" s="211"/>
    </row>
    <row r="20" spans="2:11" x14ac:dyDescent="0.25">
      <c r="B20" s="224"/>
      <c r="C20" s="212"/>
      <c r="D20" s="213"/>
      <c r="E20" s="16" t="s">
        <v>317</v>
      </c>
      <c r="F20" s="216"/>
      <c r="G20" s="216"/>
      <c r="H20" s="216"/>
      <c r="I20" s="216"/>
      <c r="J20" s="216"/>
      <c r="K20" s="211"/>
    </row>
    <row r="21" spans="2:11" x14ac:dyDescent="0.25">
      <c r="B21" s="224"/>
      <c r="C21" s="212"/>
      <c r="D21" s="213"/>
      <c r="E21" s="16" t="s">
        <v>319</v>
      </c>
      <c r="F21" s="216"/>
      <c r="G21" s="216"/>
      <c r="H21" s="216"/>
      <c r="I21" s="216"/>
      <c r="J21" s="216"/>
      <c r="K21" s="211"/>
    </row>
    <row r="22" spans="2:11" x14ac:dyDescent="0.25">
      <c r="B22" s="224"/>
      <c r="C22" s="212"/>
      <c r="D22" s="213"/>
      <c r="E22" s="16" t="s">
        <v>317</v>
      </c>
      <c r="F22" s="216"/>
      <c r="G22" s="216"/>
      <c r="H22" s="216"/>
      <c r="I22" s="216"/>
      <c r="J22" s="216"/>
      <c r="K22" s="211"/>
    </row>
    <row r="23" spans="2:11" x14ac:dyDescent="0.25">
      <c r="B23" s="224"/>
      <c r="C23" s="212"/>
      <c r="D23" s="213"/>
      <c r="E23" s="16" t="s">
        <v>317</v>
      </c>
      <c r="F23" s="216"/>
      <c r="G23" s="216"/>
      <c r="H23" s="216"/>
      <c r="I23" s="216"/>
      <c r="J23" s="216"/>
      <c r="K23" s="211"/>
    </row>
    <row r="24" spans="2:11" x14ac:dyDescent="0.25">
      <c r="B24" s="224"/>
      <c r="C24" s="212"/>
      <c r="D24" s="213"/>
      <c r="E24" s="16" t="s">
        <v>318</v>
      </c>
      <c r="F24" s="216"/>
      <c r="G24" s="216"/>
      <c r="H24" s="216"/>
      <c r="I24" s="216"/>
      <c r="J24" s="216"/>
      <c r="K24" s="211"/>
    </row>
    <row r="25" spans="2:11" x14ac:dyDescent="0.25">
      <c r="B25" s="224"/>
      <c r="C25" s="212"/>
      <c r="D25" s="213"/>
      <c r="E25" s="16" t="s">
        <v>394</v>
      </c>
      <c r="F25" s="216"/>
      <c r="G25" s="216"/>
      <c r="H25" s="216"/>
      <c r="I25" s="216"/>
      <c r="J25" s="216"/>
      <c r="K25" s="211"/>
    </row>
    <row r="26" spans="2:11" x14ac:dyDescent="0.25">
      <c r="B26" s="224"/>
      <c r="C26" s="212"/>
      <c r="D26" s="213"/>
      <c r="E26" s="16" t="s">
        <v>394</v>
      </c>
      <c r="F26" s="216"/>
      <c r="G26" s="216"/>
      <c r="H26" s="216"/>
      <c r="I26" s="216"/>
      <c r="J26" s="216"/>
      <c r="K26" s="211"/>
    </row>
    <row r="27" spans="2:11" x14ac:dyDescent="0.25">
      <c r="B27" s="224"/>
      <c r="C27" s="212"/>
      <c r="D27" s="213"/>
      <c r="E27" s="16" t="s">
        <v>317</v>
      </c>
      <c r="F27" s="216"/>
      <c r="G27" s="216"/>
      <c r="H27" s="216"/>
      <c r="I27" s="216"/>
      <c r="J27" s="216"/>
      <c r="K27" s="211"/>
    </row>
    <row r="28" spans="2:11" x14ac:dyDescent="0.25">
      <c r="B28" s="224"/>
      <c r="C28" s="212"/>
      <c r="D28" s="213"/>
      <c r="E28" s="16" t="s">
        <v>317</v>
      </c>
      <c r="F28" s="216"/>
      <c r="G28" s="216"/>
      <c r="H28" s="216"/>
      <c r="I28" s="216"/>
      <c r="J28" s="216"/>
      <c r="K28" s="211"/>
    </row>
    <row r="29" spans="2:11" x14ac:dyDescent="0.25">
      <c r="B29" s="224"/>
      <c r="C29" s="212"/>
      <c r="D29" s="213"/>
      <c r="E29" s="16" t="s">
        <v>318</v>
      </c>
      <c r="F29" s="216"/>
      <c r="G29" s="216"/>
      <c r="H29" s="216"/>
      <c r="I29" s="216"/>
      <c r="J29" s="216"/>
      <c r="K29" s="211"/>
    </row>
    <row r="30" spans="2:11" x14ac:dyDescent="0.25">
      <c r="B30" s="224"/>
      <c r="C30" s="212"/>
      <c r="D30" s="213"/>
      <c r="E30" s="16" t="s">
        <v>318</v>
      </c>
      <c r="F30" s="216"/>
      <c r="G30" s="216"/>
      <c r="H30" s="216"/>
      <c r="I30" s="216"/>
      <c r="J30" s="216"/>
      <c r="K30" s="211"/>
    </row>
    <row r="31" spans="2:11" x14ac:dyDescent="0.25">
      <c r="B31" s="224"/>
      <c r="C31" s="212"/>
      <c r="D31" s="213"/>
      <c r="E31" s="16" t="s">
        <v>317</v>
      </c>
      <c r="F31" s="216"/>
      <c r="G31" s="216"/>
      <c r="H31" s="216"/>
      <c r="I31" s="216"/>
      <c r="J31" s="216"/>
      <c r="K31" s="211"/>
    </row>
    <row r="32" spans="2:11" x14ac:dyDescent="0.25">
      <c r="B32" s="224"/>
      <c r="C32" s="212"/>
      <c r="D32" s="213"/>
      <c r="E32" s="16" t="s">
        <v>318</v>
      </c>
      <c r="F32" s="216"/>
      <c r="G32" s="216"/>
      <c r="H32" s="216"/>
      <c r="I32" s="216"/>
      <c r="J32" s="216"/>
      <c r="K32" s="211"/>
    </row>
    <row r="33" spans="2:11" x14ac:dyDescent="0.25">
      <c r="B33" s="224"/>
      <c r="C33" s="212"/>
      <c r="D33" s="213"/>
      <c r="E33" s="16" t="s">
        <v>317</v>
      </c>
      <c r="F33" s="216"/>
      <c r="G33" s="216"/>
      <c r="H33" s="216"/>
      <c r="I33" s="216"/>
      <c r="J33" s="216"/>
      <c r="K33" s="211"/>
    </row>
    <row r="34" spans="2:11" x14ac:dyDescent="0.25">
      <c r="B34" s="224"/>
      <c r="C34" s="212"/>
      <c r="D34" s="213"/>
      <c r="E34" s="16" t="s">
        <v>318</v>
      </c>
      <c r="F34" s="216"/>
      <c r="G34" s="216"/>
      <c r="H34" s="216"/>
      <c r="I34" s="216"/>
      <c r="J34" s="216"/>
      <c r="K34" s="211"/>
    </row>
    <row r="35" spans="2:11" x14ac:dyDescent="0.25">
      <c r="B35" s="224"/>
      <c r="C35" s="212"/>
      <c r="D35" s="213"/>
      <c r="E35" s="16" t="s">
        <v>320</v>
      </c>
      <c r="F35" s="216"/>
      <c r="G35" s="216"/>
      <c r="H35" s="216"/>
      <c r="I35" s="216"/>
      <c r="J35" s="216"/>
      <c r="K35" s="211"/>
    </row>
    <row r="36" spans="2:11" x14ac:dyDescent="0.25">
      <c r="B36" s="224"/>
      <c r="C36" s="212"/>
      <c r="D36" s="213"/>
      <c r="E36" s="16" t="s">
        <v>318</v>
      </c>
      <c r="F36" s="216"/>
      <c r="G36" s="216"/>
      <c r="H36" s="216"/>
      <c r="I36" s="216"/>
      <c r="J36" s="216"/>
      <c r="K36" s="211"/>
    </row>
    <row r="37" spans="2:11" x14ac:dyDescent="0.25">
      <c r="B37" s="224"/>
      <c r="C37" s="212"/>
      <c r="D37" s="213"/>
      <c r="E37" s="16" t="s">
        <v>317</v>
      </c>
      <c r="F37" s="216"/>
      <c r="G37" s="216"/>
      <c r="H37" s="216"/>
      <c r="I37" s="216"/>
      <c r="J37" s="216"/>
      <c r="K37" s="211"/>
    </row>
    <row r="38" spans="2:11" x14ac:dyDescent="0.25">
      <c r="B38" s="224"/>
      <c r="C38" s="212"/>
      <c r="D38" s="213"/>
      <c r="E38" s="16" t="s">
        <v>318</v>
      </c>
      <c r="F38" s="216"/>
      <c r="G38" s="216"/>
      <c r="H38" s="216"/>
      <c r="I38" s="216"/>
      <c r="J38" s="216"/>
      <c r="K38" s="211"/>
    </row>
    <row r="39" spans="2:11" x14ac:dyDescent="0.25">
      <c r="B39" s="224"/>
      <c r="C39" s="212"/>
      <c r="D39" s="213"/>
      <c r="E39" s="16" t="s">
        <v>318</v>
      </c>
      <c r="F39" s="216"/>
      <c r="G39" s="216"/>
      <c r="H39" s="216"/>
      <c r="I39" s="216"/>
      <c r="J39" s="216"/>
      <c r="K39" s="211"/>
    </row>
    <row r="40" spans="2:11" x14ac:dyDescent="0.25">
      <c r="B40" s="224"/>
      <c r="C40" s="212"/>
      <c r="D40" s="213"/>
      <c r="E40" s="16" t="s">
        <v>318</v>
      </c>
      <c r="F40" s="216"/>
      <c r="G40" s="216"/>
      <c r="H40" s="216"/>
      <c r="I40" s="216"/>
      <c r="J40" s="216"/>
      <c r="K40" s="211"/>
    </row>
    <row r="41" spans="2:11" x14ac:dyDescent="0.25">
      <c r="B41" s="224"/>
      <c r="C41" s="212"/>
      <c r="D41" s="213"/>
      <c r="E41" s="16" t="s">
        <v>318</v>
      </c>
      <c r="F41" s="216"/>
      <c r="G41" s="216"/>
      <c r="H41" s="216"/>
      <c r="I41" s="216"/>
      <c r="J41" s="216"/>
      <c r="K41" s="211"/>
    </row>
    <row r="42" spans="2:11" x14ac:dyDescent="0.25">
      <c r="B42" s="224"/>
      <c r="C42" s="212"/>
      <c r="D42" s="213"/>
      <c r="E42" s="16" t="s">
        <v>318</v>
      </c>
      <c r="F42" s="216"/>
      <c r="G42" s="216"/>
      <c r="H42" s="216"/>
      <c r="I42" s="216"/>
      <c r="J42" s="216"/>
      <c r="K42" s="211"/>
    </row>
    <row r="43" spans="2:11" x14ac:dyDescent="0.25">
      <c r="B43" s="224"/>
      <c r="C43" s="212"/>
      <c r="D43" s="213"/>
      <c r="E43" s="16" t="s">
        <v>318</v>
      </c>
      <c r="F43" s="216"/>
      <c r="G43" s="216"/>
      <c r="H43" s="216"/>
      <c r="I43" s="216"/>
      <c r="J43" s="216"/>
      <c r="K43" s="211"/>
    </row>
    <row r="44" spans="2:11" x14ac:dyDescent="0.25">
      <c r="B44" s="224"/>
      <c r="C44" s="212"/>
      <c r="D44" s="213"/>
      <c r="E44" s="16" t="s">
        <v>318</v>
      </c>
      <c r="F44" s="216"/>
      <c r="G44" s="216"/>
      <c r="H44" s="216"/>
      <c r="I44" s="216"/>
      <c r="J44" s="216"/>
      <c r="K44" s="211"/>
    </row>
    <row r="45" spans="2:11" x14ac:dyDescent="0.25">
      <c r="B45" s="224"/>
      <c r="C45" s="212"/>
      <c r="D45" s="213"/>
      <c r="E45" s="16" t="s">
        <v>318</v>
      </c>
      <c r="F45" s="216"/>
      <c r="G45" s="216"/>
      <c r="H45" s="216"/>
      <c r="I45" s="216"/>
      <c r="J45" s="216"/>
      <c r="K45" s="211"/>
    </row>
    <row r="46" spans="2:11" x14ac:dyDescent="0.25">
      <c r="B46" s="224"/>
      <c r="C46" s="212"/>
      <c r="D46" s="213"/>
      <c r="E46" s="16" t="s">
        <v>318</v>
      </c>
      <c r="F46" s="216"/>
      <c r="G46" s="216"/>
      <c r="H46" s="216"/>
      <c r="I46" s="216"/>
      <c r="J46" s="216"/>
      <c r="K46" s="211"/>
    </row>
    <row r="47" spans="2:11" x14ac:dyDescent="0.25">
      <c r="B47" s="224"/>
      <c r="C47" s="212"/>
      <c r="D47" s="213"/>
      <c r="E47" s="16" t="s">
        <v>318</v>
      </c>
      <c r="F47" s="216"/>
      <c r="G47" s="216"/>
      <c r="H47" s="216"/>
      <c r="I47" s="216"/>
      <c r="J47" s="216"/>
      <c r="K47" s="211"/>
    </row>
    <row r="48" spans="2:11" x14ac:dyDescent="0.25">
      <c r="B48" s="224"/>
      <c r="C48" s="212"/>
      <c r="D48" s="213"/>
      <c r="E48" s="16" t="s">
        <v>317</v>
      </c>
      <c r="F48" s="216"/>
      <c r="G48" s="216"/>
      <c r="H48" s="216"/>
      <c r="I48" s="216"/>
      <c r="J48" s="216"/>
      <c r="K48" s="211"/>
    </row>
    <row r="49" spans="2:11" x14ac:dyDescent="0.25">
      <c r="B49" s="224"/>
      <c r="C49" s="212"/>
      <c r="D49" s="213"/>
      <c r="E49" s="16" t="s">
        <v>317</v>
      </c>
      <c r="F49" s="216"/>
      <c r="G49" s="216"/>
      <c r="H49" s="216"/>
      <c r="I49" s="216"/>
      <c r="J49" s="216"/>
      <c r="K49" s="211"/>
    </row>
    <row r="50" spans="2:11" x14ac:dyDescent="0.25">
      <c r="B50" s="224"/>
      <c r="C50" s="212"/>
      <c r="D50" s="213"/>
      <c r="E50" s="16" t="s">
        <v>317</v>
      </c>
      <c r="F50" s="216"/>
      <c r="G50" s="216"/>
      <c r="H50" s="216"/>
      <c r="I50" s="216"/>
      <c r="J50" s="216"/>
      <c r="K50" s="211"/>
    </row>
    <row r="51" spans="2:11" x14ac:dyDescent="0.25">
      <c r="B51" s="224"/>
      <c r="C51" s="212"/>
      <c r="D51" s="213"/>
      <c r="E51" s="16" t="s">
        <v>318</v>
      </c>
      <c r="F51" s="216"/>
      <c r="G51" s="216"/>
      <c r="H51" s="216"/>
      <c r="I51" s="216"/>
      <c r="J51" s="216"/>
      <c r="K51" s="211"/>
    </row>
    <row r="52" spans="2:11" x14ac:dyDescent="0.25">
      <c r="B52" s="224"/>
      <c r="C52" s="212"/>
      <c r="D52" s="213"/>
      <c r="E52" s="16" t="s">
        <v>318</v>
      </c>
      <c r="F52" s="216"/>
      <c r="G52" s="216"/>
      <c r="H52" s="216"/>
      <c r="I52" s="216"/>
      <c r="J52" s="216"/>
      <c r="K52" s="211"/>
    </row>
    <row r="53" spans="2:11" x14ac:dyDescent="0.25">
      <c r="B53" s="224"/>
      <c r="C53" s="212"/>
      <c r="D53" s="213"/>
      <c r="E53" s="16" t="s">
        <v>317</v>
      </c>
      <c r="F53" s="216"/>
      <c r="G53" s="216"/>
      <c r="H53" s="216"/>
      <c r="I53" s="216"/>
      <c r="J53" s="216"/>
      <c r="K53" s="211"/>
    </row>
    <row r="54" spans="2:11" x14ac:dyDescent="0.25">
      <c r="B54" s="224"/>
      <c r="C54" s="212"/>
      <c r="D54" s="213"/>
      <c r="E54" s="16" t="s">
        <v>317</v>
      </c>
      <c r="F54" s="216"/>
      <c r="G54" s="216"/>
      <c r="H54" s="216"/>
      <c r="I54" s="216"/>
      <c r="J54" s="216"/>
      <c r="K54" s="211"/>
    </row>
    <row r="55" spans="2:11" x14ac:dyDescent="0.25">
      <c r="B55" s="224"/>
      <c r="C55" s="212"/>
      <c r="D55" s="213"/>
      <c r="E55" s="16" t="s">
        <v>318</v>
      </c>
      <c r="F55" s="216"/>
      <c r="G55" s="216"/>
      <c r="H55" s="216"/>
      <c r="I55" s="216"/>
      <c r="J55" s="216"/>
      <c r="K55" s="211"/>
    </row>
    <row r="56" spans="2:11" x14ac:dyDescent="0.25">
      <c r="B56" s="224"/>
      <c r="C56" s="212"/>
      <c r="D56" s="213"/>
      <c r="E56" s="26" t="s">
        <v>317</v>
      </c>
      <c r="F56" s="216"/>
      <c r="G56" s="216"/>
      <c r="H56" s="216"/>
      <c r="I56" s="216"/>
      <c r="J56" s="216"/>
      <c r="K56" s="211"/>
    </row>
    <row r="57" spans="2:11" x14ac:dyDescent="0.25">
      <c r="B57" s="224"/>
      <c r="C57" s="212"/>
      <c r="D57" s="213"/>
      <c r="E57" s="26" t="s">
        <v>317</v>
      </c>
      <c r="F57" s="216"/>
      <c r="G57" s="216"/>
      <c r="H57" s="216"/>
      <c r="I57" s="216"/>
      <c r="J57" s="216"/>
      <c r="K57" s="211"/>
    </row>
    <row r="58" spans="2:11" x14ac:dyDescent="0.25">
      <c r="B58" s="224"/>
      <c r="C58" s="212"/>
      <c r="D58" s="213"/>
      <c r="E58" s="16" t="s">
        <v>318</v>
      </c>
      <c r="F58" s="216"/>
      <c r="G58" s="216"/>
      <c r="H58" s="216"/>
      <c r="I58" s="216"/>
      <c r="J58" s="216"/>
      <c r="K58" s="211"/>
    </row>
    <row r="59" spans="2:11" x14ac:dyDescent="0.25">
      <c r="B59" s="224"/>
      <c r="C59" s="212"/>
      <c r="D59" s="213"/>
      <c r="E59" s="16" t="s">
        <v>319</v>
      </c>
      <c r="F59" s="216"/>
      <c r="G59" s="216"/>
      <c r="H59" s="216"/>
      <c r="I59" s="216"/>
      <c r="J59" s="216"/>
      <c r="K59" s="211"/>
    </row>
    <row r="60" spans="2:11" x14ac:dyDescent="0.25">
      <c r="B60" s="224"/>
      <c r="C60" s="212"/>
      <c r="D60" s="213"/>
      <c r="E60" s="16" t="s">
        <v>319</v>
      </c>
      <c r="F60" s="216"/>
      <c r="G60" s="216"/>
      <c r="H60" s="216"/>
      <c r="I60" s="216"/>
      <c r="J60" s="216"/>
      <c r="K60" s="211"/>
    </row>
    <row r="61" spans="2:11" x14ac:dyDescent="0.25">
      <c r="B61" s="224"/>
      <c r="C61" s="212"/>
      <c r="D61" s="213"/>
      <c r="E61" s="16" t="s">
        <v>318</v>
      </c>
      <c r="F61" s="216"/>
      <c r="G61" s="216"/>
      <c r="H61" s="216"/>
      <c r="I61" s="216"/>
      <c r="J61" s="216"/>
      <c r="K61" s="211"/>
    </row>
    <row r="62" spans="2:11" x14ac:dyDescent="0.25">
      <c r="B62" s="224"/>
      <c r="C62" s="212"/>
      <c r="D62" s="213"/>
      <c r="E62" s="16" t="s">
        <v>318</v>
      </c>
      <c r="F62" s="216"/>
      <c r="G62" s="216"/>
      <c r="H62" s="216"/>
      <c r="I62" s="216"/>
      <c r="J62" s="216"/>
      <c r="K62" s="211"/>
    </row>
    <row r="63" spans="2:11" x14ac:dyDescent="0.25">
      <c r="B63" s="224"/>
      <c r="C63" s="212"/>
      <c r="D63" s="213"/>
      <c r="E63" s="16" t="s">
        <v>317</v>
      </c>
      <c r="F63" s="216"/>
      <c r="G63" s="216"/>
      <c r="H63" s="216"/>
      <c r="I63" s="216"/>
      <c r="J63" s="216"/>
      <c r="K63" s="211"/>
    </row>
    <row r="64" spans="2:11" x14ac:dyDescent="0.25">
      <c r="B64" s="224"/>
      <c r="C64" s="212"/>
      <c r="D64" s="213"/>
      <c r="E64" s="16" t="s">
        <v>318</v>
      </c>
      <c r="F64" s="216"/>
      <c r="G64" s="216"/>
      <c r="H64" s="216"/>
      <c r="I64" s="216"/>
      <c r="J64" s="216"/>
      <c r="K64" s="211"/>
    </row>
    <row r="65" spans="2:11" x14ac:dyDescent="0.25">
      <c r="B65" s="224"/>
      <c r="C65" s="212"/>
      <c r="D65" s="213"/>
      <c r="E65" s="16" t="s">
        <v>319</v>
      </c>
      <c r="F65" s="216"/>
      <c r="G65" s="216"/>
      <c r="H65" s="216"/>
      <c r="I65" s="216"/>
      <c r="J65" s="216"/>
      <c r="K65" s="211"/>
    </row>
    <row r="66" spans="2:11" x14ac:dyDescent="0.25">
      <c r="B66" s="224"/>
      <c r="C66" s="212"/>
      <c r="D66" s="213"/>
      <c r="E66" s="16" t="s">
        <v>318</v>
      </c>
      <c r="F66" s="216"/>
      <c r="G66" s="216"/>
      <c r="H66" s="216"/>
      <c r="I66" s="216"/>
      <c r="J66" s="216"/>
      <c r="K66" s="211"/>
    </row>
    <row r="67" spans="2:11" x14ac:dyDescent="0.25">
      <c r="B67" s="224"/>
      <c r="C67" s="212"/>
      <c r="D67" s="213"/>
      <c r="E67" s="16" t="s">
        <v>318</v>
      </c>
      <c r="F67" s="216"/>
      <c r="G67" s="216"/>
      <c r="H67" s="216"/>
      <c r="I67" s="216"/>
      <c r="J67" s="216"/>
      <c r="K67" s="211"/>
    </row>
    <row r="68" spans="2:11" ht="15.75" thickBot="1" x14ac:dyDescent="0.3">
      <c r="B68" s="225"/>
      <c r="C68" s="217"/>
      <c r="D68" s="218"/>
      <c r="E68" s="39" t="s">
        <v>318</v>
      </c>
      <c r="F68" s="221"/>
      <c r="G68" s="221"/>
      <c r="H68" s="221"/>
      <c r="I68" s="221"/>
      <c r="J68" s="221"/>
      <c r="K68" s="211"/>
    </row>
    <row r="69" spans="2:11" ht="15.75" thickTop="1" x14ac:dyDescent="0.25"/>
  </sheetData>
  <mergeCells count="4">
    <mergeCell ref="C5:K5"/>
    <mergeCell ref="B2:K2"/>
    <mergeCell ref="B3:K3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A939-2ECF-459A-A50E-3F6CC740AA2A}">
  <dimension ref="A2:M16"/>
  <sheetViews>
    <sheetView showGridLines="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9.140625" style="13"/>
    <col min="2" max="2" width="14.28515625" style="13" customWidth="1"/>
    <col min="3" max="4" width="12.85546875" style="13" customWidth="1"/>
    <col min="5" max="5" width="10.42578125" style="13" customWidth="1"/>
    <col min="6" max="6" width="10.7109375" style="13" customWidth="1"/>
    <col min="7" max="7" width="20.85546875" style="13" customWidth="1"/>
    <col min="8" max="10" width="10.85546875" style="13" customWidth="1"/>
    <col min="11" max="11" width="11.5703125" style="13" customWidth="1"/>
    <col min="12" max="12" width="10.85546875" style="13" customWidth="1"/>
    <col min="13" max="13" width="12.85546875" style="13" customWidth="1"/>
    <col min="14" max="16384" width="9.140625" style="13"/>
  </cols>
  <sheetData>
    <row r="2" spans="1:13" ht="23.25" x14ac:dyDescent="0.35">
      <c r="B2" s="139" t="s">
        <v>386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8.75" x14ac:dyDescent="0.3">
      <c r="B3" s="153" t="s">
        <v>383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24" thickBot="1" x14ac:dyDescent="0.4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6.5" customHeight="1" thickTop="1" thickBot="1" x14ac:dyDescent="0.3">
      <c r="B5" s="143" t="s">
        <v>367</v>
      </c>
      <c r="C5" s="150" t="s">
        <v>387</v>
      </c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 s="15" customFormat="1" ht="61.5" thickTop="1" thickBot="1" x14ac:dyDescent="0.3">
      <c r="A6" s="13"/>
      <c r="B6" s="144"/>
      <c r="C6" s="35" t="s">
        <v>313</v>
      </c>
      <c r="D6" s="127" t="s">
        <v>312</v>
      </c>
      <c r="E6" s="125" t="s">
        <v>316</v>
      </c>
      <c r="F6" s="125" t="s">
        <v>368</v>
      </c>
      <c r="G6" s="125" t="s">
        <v>369</v>
      </c>
      <c r="H6" s="125" t="s">
        <v>370</v>
      </c>
      <c r="I6" s="125" t="s">
        <v>371</v>
      </c>
      <c r="J6" s="125" t="s">
        <v>372</v>
      </c>
      <c r="K6" s="126" t="s">
        <v>373</v>
      </c>
      <c r="L6" s="125" t="s">
        <v>374</v>
      </c>
      <c r="M6" s="126" t="s">
        <v>375</v>
      </c>
    </row>
    <row r="7" spans="1:13" x14ac:dyDescent="0.25">
      <c r="B7" s="36" t="s">
        <v>376</v>
      </c>
      <c r="C7" s="206"/>
      <c r="D7" s="207"/>
      <c r="E7" s="208"/>
      <c r="F7" s="209"/>
      <c r="G7" s="210"/>
      <c r="H7" s="210"/>
      <c r="I7" s="210"/>
      <c r="J7" s="210"/>
      <c r="K7" s="211"/>
      <c r="L7" s="210"/>
      <c r="M7" s="211"/>
    </row>
    <row r="8" spans="1:13" x14ac:dyDescent="0.25">
      <c r="B8" s="37" t="s">
        <v>377</v>
      </c>
      <c r="C8" s="212"/>
      <c r="D8" s="213"/>
      <c r="E8" s="214"/>
      <c r="F8" s="215"/>
      <c r="G8" s="216"/>
      <c r="H8" s="216"/>
      <c r="I8" s="216"/>
      <c r="J8" s="216"/>
      <c r="K8" s="211"/>
      <c r="L8" s="216"/>
      <c r="M8" s="211"/>
    </row>
    <row r="9" spans="1:13" x14ac:dyDescent="0.25">
      <c r="B9" s="37" t="s">
        <v>337</v>
      </c>
      <c r="C9" s="212"/>
      <c r="D9" s="213"/>
      <c r="E9" s="214"/>
      <c r="F9" s="215"/>
      <c r="G9" s="216"/>
      <c r="H9" s="216"/>
      <c r="I9" s="216"/>
      <c r="J9" s="216"/>
      <c r="K9" s="211"/>
      <c r="L9" s="216"/>
      <c r="M9" s="211"/>
    </row>
    <row r="10" spans="1:13" x14ac:dyDescent="0.25">
      <c r="B10" s="37" t="s">
        <v>378</v>
      </c>
      <c r="C10" s="212"/>
      <c r="D10" s="213"/>
      <c r="E10" s="214"/>
      <c r="F10" s="215"/>
      <c r="G10" s="216"/>
      <c r="H10" s="216"/>
      <c r="I10" s="216"/>
      <c r="J10" s="216"/>
      <c r="K10" s="211"/>
      <c r="L10" s="216"/>
      <c r="M10" s="211"/>
    </row>
    <row r="11" spans="1:13" x14ac:dyDescent="0.25">
      <c r="B11" s="37" t="s">
        <v>336</v>
      </c>
      <c r="C11" s="212"/>
      <c r="D11" s="213"/>
      <c r="E11" s="214"/>
      <c r="F11" s="215"/>
      <c r="G11" s="216"/>
      <c r="H11" s="216"/>
      <c r="I11" s="216"/>
      <c r="J11" s="216"/>
      <c r="K11" s="211"/>
      <c r="L11" s="216"/>
      <c r="M11" s="211"/>
    </row>
    <row r="12" spans="1:13" x14ac:dyDescent="0.25">
      <c r="B12" s="37" t="s">
        <v>379</v>
      </c>
      <c r="C12" s="212"/>
      <c r="D12" s="213"/>
      <c r="E12" s="214"/>
      <c r="F12" s="215"/>
      <c r="G12" s="216"/>
      <c r="H12" s="216"/>
      <c r="I12" s="216"/>
      <c r="J12" s="216"/>
      <c r="K12" s="211"/>
      <c r="L12" s="216"/>
      <c r="M12" s="211"/>
    </row>
    <row r="13" spans="1:13" x14ac:dyDescent="0.25">
      <c r="B13" s="37" t="s">
        <v>380</v>
      </c>
      <c r="C13" s="212"/>
      <c r="D13" s="213"/>
      <c r="E13" s="214"/>
      <c r="F13" s="215"/>
      <c r="G13" s="216"/>
      <c r="H13" s="216"/>
      <c r="I13" s="216"/>
      <c r="J13" s="216"/>
      <c r="K13" s="211"/>
      <c r="L13" s="216"/>
      <c r="M13" s="211"/>
    </row>
    <row r="14" spans="1:13" x14ac:dyDescent="0.25">
      <c r="B14" s="37" t="s">
        <v>381</v>
      </c>
      <c r="C14" s="212"/>
      <c r="D14" s="213"/>
      <c r="E14" s="214"/>
      <c r="F14" s="215"/>
      <c r="G14" s="216"/>
      <c r="H14" s="216"/>
      <c r="I14" s="216"/>
      <c r="J14" s="216"/>
      <c r="K14" s="211"/>
      <c r="L14" s="216"/>
      <c r="M14" s="211"/>
    </row>
    <row r="15" spans="1:13" ht="15.75" thickBot="1" x14ac:dyDescent="0.3">
      <c r="B15" s="38" t="s">
        <v>382</v>
      </c>
      <c r="C15" s="217"/>
      <c r="D15" s="218"/>
      <c r="E15" s="219"/>
      <c r="F15" s="220"/>
      <c r="G15" s="221"/>
      <c r="H15" s="221"/>
      <c r="I15" s="221"/>
      <c r="J15" s="221"/>
      <c r="K15" s="222"/>
      <c r="L15" s="221"/>
      <c r="M15" s="222"/>
    </row>
    <row r="16" spans="1:13" ht="15.75" thickTop="1" x14ac:dyDescent="0.25"/>
  </sheetData>
  <mergeCells count="4">
    <mergeCell ref="B5:B6"/>
    <mergeCell ref="C5:M5"/>
    <mergeCell ref="B2:M2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48E-7BC8-4BE9-89C5-1C42A0F1CA20}">
  <dimension ref="A1:BH32"/>
  <sheetViews>
    <sheetView showGridLines="0" topLeftCell="A2" workbookViewId="0">
      <selection activeCell="A2" sqref="A2"/>
    </sheetView>
  </sheetViews>
  <sheetFormatPr defaultColWidth="12.7109375" defaultRowHeight="15" x14ac:dyDescent="0.25"/>
  <cols>
    <col min="1" max="2" width="12.7109375" style="13"/>
    <col min="3" max="3" width="13.42578125" style="13" customWidth="1"/>
    <col min="4" max="4" width="12.7109375" style="13"/>
    <col min="5" max="5" width="14.28515625" style="13" customWidth="1"/>
    <col min="6" max="6" width="12.7109375" style="13"/>
    <col min="7" max="7" width="6.140625" style="13" customWidth="1"/>
    <col min="8" max="8" width="12.7109375" style="13"/>
    <col min="9" max="9" width="10.5703125" style="13" bestFit="1" customWidth="1"/>
    <col min="10" max="10" width="12.7109375" style="13" customWidth="1"/>
    <col min="11" max="11" width="11.7109375" style="13" customWidth="1"/>
    <col min="12" max="12" width="10.85546875" style="13" bestFit="1" customWidth="1"/>
    <col min="13" max="13" width="11.140625" style="13" customWidth="1"/>
    <col min="14" max="14" width="10.42578125" style="13" bestFit="1" customWidth="1"/>
    <col min="15" max="15" width="9.85546875" style="13" bestFit="1" customWidth="1"/>
    <col min="16" max="16" width="8.42578125" style="13" bestFit="1" customWidth="1"/>
    <col min="17" max="17" width="10.7109375" style="13" bestFit="1" customWidth="1"/>
    <col min="18" max="18" width="14.140625" style="13" bestFit="1" customWidth="1"/>
    <col min="19" max="19" width="11.140625" style="13" bestFit="1" customWidth="1"/>
    <col min="20" max="20" width="10.140625" style="13" bestFit="1" customWidth="1"/>
    <col min="21" max="21" width="11" style="13" bestFit="1" customWidth="1"/>
    <col min="22" max="22" width="10.140625" style="13" bestFit="1" customWidth="1"/>
    <col min="23" max="23" width="11" style="13" bestFit="1" customWidth="1"/>
    <col min="24" max="24" width="10" style="13" bestFit="1" customWidth="1"/>
    <col min="25" max="25" width="9.140625" style="13" bestFit="1" customWidth="1"/>
    <col min="26" max="26" width="16.5703125" style="13" bestFit="1" customWidth="1"/>
    <col min="27" max="27" width="9.7109375" style="13" bestFit="1" customWidth="1"/>
    <col min="28" max="16384" width="12.7109375" style="13"/>
  </cols>
  <sheetData>
    <row r="1" spans="1:60" ht="36.75" thickBot="1" x14ac:dyDescent="0.6">
      <c r="A1" s="30" t="s">
        <v>385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60" ht="19.5" thickBot="1" x14ac:dyDescent="0.35">
      <c r="A2" s="34" t="s">
        <v>308</v>
      </c>
      <c r="B2" s="34"/>
      <c r="C2" s="34"/>
      <c r="D2" s="34"/>
      <c r="E2" s="34"/>
      <c r="F2" s="34"/>
      <c r="H2" s="34" t="s">
        <v>309</v>
      </c>
    </row>
    <row r="3" spans="1:60" ht="15.75" thickTop="1" x14ac:dyDescent="0.25">
      <c r="A3" s="50" t="s">
        <v>206</v>
      </c>
      <c r="B3" s="51" t="s">
        <v>69</v>
      </c>
      <c r="C3" s="51" t="s">
        <v>206</v>
      </c>
      <c r="D3" s="51" t="s">
        <v>71</v>
      </c>
      <c r="E3" s="51" t="s">
        <v>209</v>
      </c>
      <c r="F3" s="52" t="s">
        <v>50</v>
      </c>
      <c r="H3" s="50" t="s">
        <v>206</v>
      </c>
      <c r="I3" s="107" t="s">
        <v>218</v>
      </c>
      <c r="J3" s="107" t="s">
        <v>233</v>
      </c>
      <c r="K3" s="107" t="s">
        <v>222</v>
      </c>
      <c r="L3" s="107" t="s">
        <v>259</v>
      </c>
      <c r="M3" s="107" t="s">
        <v>237</v>
      </c>
      <c r="N3" s="107" t="s">
        <v>248</v>
      </c>
      <c r="O3" s="107" t="s">
        <v>250</v>
      </c>
      <c r="P3" s="107" t="s">
        <v>217</v>
      </c>
      <c r="Q3" s="107" t="s">
        <v>215</v>
      </c>
      <c r="R3" s="107" t="s">
        <v>227</v>
      </c>
      <c r="S3" s="107" t="s">
        <v>229</v>
      </c>
      <c r="T3" s="107" t="s">
        <v>252</v>
      </c>
      <c r="U3" s="107" t="s">
        <v>230</v>
      </c>
      <c r="V3" s="107" t="s">
        <v>41</v>
      </c>
      <c r="W3" s="107" t="s">
        <v>265</v>
      </c>
      <c r="X3" s="107" t="s">
        <v>214</v>
      </c>
      <c r="Y3" s="107" t="s">
        <v>273</v>
      </c>
      <c r="Z3" s="107" t="s">
        <v>257</v>
      </c>
      <c r="AA3" s="107" t="s">
        <v>246</v>
      </c>
      <c r="AB3" s="107" t="s">
        <v>212</v>
      </c>
      <c r="AC3" s="107" t="s">
        <v>239</v>
      </c>
      <c r="AD3" s="107" t="s">
        <v>234</v>
      </c>
      <c r="AE3" s="107" t="s">
        <v>236</v>
      </c>
      <c r="AF3" s="107" t="s">
        <v>275</v>
      </c>
      <c r="AG3" s="107" t="s">
        <v>228</v>
      </c>
      <c r="AH3" s="107" t="s">
        <v>238</v>
      </c>
      <c r="AI3" s="107" t="s">
        <v>245</v>
      </c>
      <c r="AJ3" s="107" t="s">
        <v>267</v>
      </c>
      <c r="AK3" s="107" t="s">
        <v>243</v>
      </c>
      <c r="AL3" s="107" t="s">
        <v>255</v>
      </c>
      <c r="AM3" s="107" t="s">
        <v>256</v>
      </c>
      <c r="AN3" s="107" t="s">
        <v>264</v>
      </c>
      <c r="AO3" s="107" t="s">
        <v>231</v>
      </c>
      <c r="AP3" s="107" t="s">
        <v>225</v>
      </c>
      <c r="AQ3" s="107" t="s">
        <v>253</v>
      </c>
      <c r="AR3" s="107" t="s">
        <v>221</v>
      </c>
      <c r="AS3" s="107" t="s">
        <v>271</v>
      </c>
      <c r="AT3" s="107" t="s">
        <v>261</v>
      </c>
      <c r="AU3" s="107" t="s">
        <v>254</v>
      </c>
      <c r="AV3" s="107" t="s">
        <v>48</v>
      </c>
      <c r="AW3" s="107" t="s">
        <v>262</v>
      </c>
      <c r="AX3" s="107" t="s">
        <v>274</v>
      </c>
      <c r="AY3" s="107" t="s">
        <v>220</v>
      </c>
      <c r="AZ3" s="107" t="s">
        <v>232</v>
      </c>
      <c r="BA3" s="107" t="s">
        <v>268</v>
      </c>
      <c r="BB3" s="107" t="s">
        <v>216</v>
      </c>
      <c r="BC3" s="107" t="s">
        <v>219</v>
      </c>
      <c r="BD3" s="107" t="s">
        <v>244</v>
      </c>
      <c r="BE3" s="107" t="s">
        <v>242</v>
      </c>
      <c r="BF3" s="107" t="s">
        <v>240</v>
      </c>
      <c r="BG3" s="107" t="s">
        <v>206</v>
      </c>
      <c r="BH3" s="107" t="s">
        <v>223</v>
      </c>
    </row>
    <row r="4" spans="1:60" x14ac:dyDescent="0.25">
      <c r="A4" s="53" t="s">
        <v>276</v>
      </c>
      <c r="B4" s="31" t="s">
        <v>277</v>
      </c>
      <c r="C4" s="31" t="s">
        <v>276</v>
      </c>
      <c r="D4" s="31" t="s">
        <v>277</v>
      </c>
      <c r="E4" s="31" t="s">
        <v>277</v>
      </c>
      <c r="F4" s="54" t="s">
        <v>277</v>
      </c>
      <c r="H4" s="53" t="s">
        <v>276</v>
      </c>
      <c r="I4" s="107" t="s">
        <v>213</v>
      </c>
      <c r="J4" s="107" t="s">
        <v>213</v>
      </c>
      <c r="K4" s="107" t="s">
        <v>213</v>
      </c>
      <c r="L4" s="107" t="s">
        <v>213</v>
      </c>
      <c r="M4" s="107" t="s">
        <v>213</v>
      </c>
      <c r="N4" s="107" t="s">
        <v>213</v>
      </c>
      <c r="O4" s="107" t="s">
        <v>213</v>
      </c>
      <c r="P4" s="107" t="s">
        <v>213</v>
      </c>
      <c r="Q4" s="107" t="s">
        <v>213</v>
      </c>
      <c r="R4" s="107" t="s">
        <v>213</v>
      </c>
      <c r="S4" s="107" t="s">
        <v>213</v>
      </c>
      <c r="T4" s="107" t="s">
        <v>213</v>
      </c>
      <c r="U4" s="107" t="s">
        <v>213</v>
      </c>
      <c r="V4" s="107" t="s">
        <v>213</v>
      </c>
      <c r="W4" s="107" t="s">
        <v>213</v>
      </c>
      <c r="X4" s="107" t="s">
        <v>213</v>
      </c>
      <c r="Y4" s="107" t="s">
        <v>213</v>
      </c>
      <c r="Z4" s="107" t="s">
        <v>213</v>
      </c>
      <c r="AA4" s="107" t="s">
        <v>213</v>
      </c>
      <c r="AB4" s="107" t="s">
        <v>213</v>
      </c>
      <c r="AC4" s="107" t="s">
        <v>213</v>
      </c>
      <c r="AD4" s="107" t="s">
        <v>213</v>
      </c>
      <c r="AE4" s="107" t="s">
        <v>213</v>
      </c>
      <c r="AF4" s="107" t="s">
        <v>213</v>
      </c>
      <c r="AG4" s="107" t="s">
        <v>213</v>
      </c>
      <c r="AH4" s="107" t="s">
        <v>213</v>
      </c>
      <c r="AI4" s="107" t="s">
        <v>213</v>
      </c>
      <c r="AJ4" s="107" t="s">
        <v>213</v>
      </c>
      <c r="AK4" s="107" t="s">
        <v>213</v>
      </c>
      <c r="AL4" s="107" t="s">
        <v>213</v>
      </c>
      <c r="AM4" s="107" t="s">
        <v>213</v>
      </c>
      <c r="AN4" s="107" t="s">
        <v>213</v>
      </c>
      <c r="AO4" s="107" t="s">
        <v>213</v>
      </c>
      <c r="AP4" s="107" t="s">
        <v>213</v>
      </c>
      <c r="AQ4" s="107" t="s">
        <v>213</v>
      </c>
      <c r="AR4" s="107" t="s">
        <v>213</v>
      </c>
      <c r="AS4" s="107" t="s">
        <v>213</v>
      </c>
      <c r="AT4" s="107" t="s">
        <v>213</v>
      </c>
      <c r="AU4" s="107" t="s">
        <v>213</v>
      </c>
      <c r="AV4" s="107" t="s">
        <v>213</v>
      </c>
      <c r="AW4" s="107" t="s">
        <v>213</v>
      </c>
      <c r="AX4" s="107" t="s">
        <v>213</v>
      </c>
      <c r="AY4" s="107" t="s">
        <v>213</v>
      </c>
      <c r="AZ4" s="107" t="s">
        <v>213</v>
      </c>
      <c r="BA4" s="107" t="s">
        <v>213</v>
      </c>
      <c r="BB4" s="107" t="s">
        <v>213</v>
      </c>
      <c r="BC4" s="107" t="s">
        <v>213</v>
      </c>
      <c r="BD4" s="107" t="s">
        <v>213</v>
      </c>
      <c r="BE4" s="107" t="s">
        <v>213</v>
      </c>
      <c r="BF4" s="107" t="s">
        <v>213</v>
      </c>
      <c r="BG4" s="107" t="s">
        <v>276</v>
      </c>
      <c r="BH4" s="107" t="s">
        <v>213</v>
      </c>
    </row>
    <row r="5" spans="1:60" x14ac:dyDescent="0.25">
      <c r="A5" s="53" t="s">
        <v>278</v>
      </c>
      <c r="B5" s="107" t="s">
        <v>279</v>
      </c>
      <c r="C5" s="31" t="s">
        <v>278</v>
      </c>
      <c r="D5" s="107" t="s">
        <v>279</v>
      </c>
      <c r="E5" s="107" t="s">
        <v>279</v>
      </c>
      <c r="F5" s="107" t="s">
        <v>279</v>
      </c>
      <c r="H5" s="53" t="s">
        <v>278</v>
      </c>
      <c r="I5" s="107" t="s">
        <v>279</v>
      </c>
      <c r="J5" s="107" t="s">
        <v>279</v>
      </c>
      <c r="K5" s="107" t="s">
        <v>279</v>
      </c>
      <c r="L5" s="107" t="s">
        <v>279</v>
      </c>
      <c r="M5" s="107" t="s">
        <v>279</v>
      </c>
      <c r="N5" s="107" t="s">
        <v>279</v>
      </c>
      <c r="O5" s="107" t="s">
        <v>279</v>
      </c>
      <c r="P5" s="107" t="s">
        <v>279</v>
      </c>
      <c r="Q5" s="107" t="s">
        <v>279</v>
      </c>
      <c r="R5" s="107" t="s">
        <v>279</v>
      </c>
      <c r="S5" s="107" t="s">
        <v>279</v>
      </c>
      <c r="T5" s="107" t="s">
        <v>279</v>
      </c>
      <c r="U5" s="107" t="s">
        <v>279</v>
      </c>
      <c r="V5" s="107" t="s">
        <v>279</v>
      </c>
      <c r="W5" s="107" t="s">
        <v>279</v>
      </c>
      <c r="X5" s="107" t="s">
        <v>279</v>
      </c>
      <c r="Y5" s="107" t="s">
        <v>279</v>
      </c>
      <c r="Z5" s="107" t="s">
        <v>279</v>
      </c>
      <c r="AA5" s="107" t="s">
        <v>279</v>
      </c>
      <c r="AB5" s="107" t="s">
        <v>279</v>
      </c>
      <c r="AC5" s="107" t="s">
        <v>279</v>
      </c>
      <c r="AD5" s="107" t="s">
        <v>279</v>
      </c>
      <c r="AE5" s="107" t="s">
        <v>279</v>
      </c>
      <c r="AF5" s="107" t="s">
        <v>279</v>
      </c>
      <c r="AG5" s="107" t="s">
        <v>279</v>
      </c>
      <c r="AH5" s="107" t="s">
        <v>279</v>
      </c>
      <c r="AI5" s="107" t="s">
        <v>279</v>
      </c>
      <c r="AJ5" s="107" t="s">
        <v>279</v>
      </c>
      <c r="AK5" s="107" t="s">
        <v>279</v>
      </c>
      <c r="AL5" s="107" t="s">
        <v>279</v>
      </c>
      <c r="AM5" s="107" t="s">
        <v>279</v>
      </c>
      <c r="AN5" s="107" t="s">
        <v>279</v>
      </c>
      <c r="AO5" s="107" t="s">
        <v>279</v>
      </c>
      <c r="AP5" s="107" t="s">
        <v>279</v>
      </c>
      <c r="AQ5" s="107" t="s">
        <v>279</v>
      </c>
      <c r="AR5" s="107" t="s">
        <v>279</v>
      </c>
      <c r="AS5" s="107" t="s">
        <v>279</v>
      </c>
      <c r="AT5" s="107" t="s">
        <v>279</v>
      </c>
      <c r="AU5" s="107" t="s">
        <v>279</v>
      </c>
      <c r="AV5" s="107" t="s">
        <v>279</v>
      </c>
      <c r="AW5" s="107" t="s">
        <v>279</v>
      </c>
      <c r="AX5" s="107" t="s">
        <v>279</v>
      </c>
      <c r="AY5" s="107" t="s">
        <v>279</v>
      </c>
      <c r="AZ5" s="107" t="s">
        <v>279</v>
      </c>
      <c r="BA5" s="107" t="s">
        <v>279</v>
      </c>
      <c r="BB5" s="107" t="s">
        <v>279</v>
      </c>
      <c r="BC5" s="107" t="s">
        <v>279</v>
      </c>
      <c r="BD5" s="107" t="s">
        <v>279</v>
      </c>
      <c r="BE5" s="107" t="s">
        <v>279</v>
      </c>
      <c r="BF5" s="107" t="s">
        <v>279</v>
      </c>
      <c r="BG5" s="107" t="s">
        <v>278</v>
      </c>
      <c r="BH5" s="107" t="s">
        <v>279</v>
      </c>
    </row>
    <row r="6" spans="1:60" s="15" customFormat="1" ht="75" x14ac:dyDescent="0.25">
      <c r="A6" s="55" t="s">
        <v>63</v>
      </c>
      <c r="B6" s="32" t="s">
        <v>63</v>
      </c>
      <c r="C6" s="32" t="s">
        <v>63</v>
      </c>
      <c r="D6" s="32" t="s">
        <v>63</v>
      </c>
      <c r="E6" s="32" t="s">
        <v>63</v>
      </c>
      <c r="F6" s="56" t="s">
        <v>63</v>
      </c>
      <c r="G6" s="13"/>
      <c r="H6" s="55" t="s">
        <v>280</v>
      </c>
      <c r="I6" s="108" t="s">
        <v>200</v>
      </c>
      <c r="J6" s="108" t="s">
        <v>200</v>
      </c>
      <c r="K6" s="108" t="s">
        <v>200</v>
      </c>
      <c r="L6" s="108" t="s">
        <v>200</v>
      </c>
      <c r="M6" s="108" t="s">
        <v>200</v>
      </c>
      <c r="N6" s="108" t="s">
        <v>200</v>
      </c>
      <c r="O6" s="108" t="s">
        <v>200</v>
      </c>
      <c r="P6" s="108" t="s">
        <v>200</v>
      </c>
      <c r="Q6" s="108" t="s">
        <v>200</v>
      </c>
      <c r="R6" s="108" t="s">
        <v>200</v>
      </c>
      <c r="S6" s="108" t="s">
        <v>200</v>
      </c>
      <c r="T6" s="108" t="s">
        <v>200</v>
      </c>
      <c r="U6" s="108" t="s">
        <v>200</v>
      </c>
      <c r="V6" s="108" t="s">
        <v>200</v>
      </c>
      <c r="W6" s="108" t="s">
        <v>200</v>
      </c>
      <c r="X6" s="108" t="s">
        <v>200</v>
      </c>
      <c r="Y6" s="108" t="s">
        <v>200</v>
      </c>
      <c r="Z6" s="108" t="s">
        <v>200</v>
      </c>
      <c r="AA6" s="108" t="s">
        <v>200</v>
      </c>
      <c r="AB6" s="108" t="s">
        <v>200</v>
      </c>
      <c r="AC6" s="108" t="s">
        <v>200</v>
      </c>
      <c r="AD6" s="108" t="s">
        <v>200</v>
      </c>
      <c r="AE6" s="108" t="s">
        <v>200</v>
      </c>
      <c r="AF6" s="108" t="s">
        <v>200</v>
      </c>
      <c r="AG6" s="108" t="s">
        <v>200</v>
      </c>
      <c r="AH6" s="108" t="s">
        <v>200</v>
      </c>
      <c r="AI6" s="108" t="s">
        <v>200</v>
      </c>
      <c r="AJ6" s="108" t="s">
        <v>200</v>
      </c>
      <c r="AK6" s="108" t="s">
        <v>200</v>
      </c>
      <c r="AL6" s="108" t="s">
        <v>200</v>
      </c>
      <c r="AM6" s="108" t="s">
        <v>200</v>
      </c>
      <c r="AN6" s="108" t="s">
        <v>200</v>
      </c>
      <c r="AO6" s="108" t="s">
        <v>200</v>
      </c>
      <c r="AP6" s="108" t="s">
        <v>200</v>
      </c>
      <c r="AQ6" s="108" t="s">
        <v>200</v>
      </c>
      <c r="AR6" s="108" t="s">
        <v>200</v>
      </c>
      <c r="AS6" s="108" t="s">
        <v>200</v>
      </c>
      <c r="AT6" s="108" t="s">
        <v>200</v>
      </c>
      <c r="AU6" s="108" t="s">
        <v>200</v>
      </c>
      <c r="AV6" s="108" t="s">
        <v>200</v>
      </c>
      <c r="AW6" s="108" t="s">
        <v>200</v>
      </c>
      <c r="AX6" s="108" t="s">
        <v>200</v>
      </c>
      <c r="AY6" s="108" t="s">
        <v>200</v>
      </c>
      <c r="AZ6" s="108" t="s">
        <v>200</v>
      </c>
      <c r="BA6" s="108" t="s">
        <v>200</v>
      </c>
      <c r="BB6" s="108" t="s">
        <v>200</v>
      </c>
      <c r="BC6" s="108" t="s">
        <v>200</v>
      </c>
      <c r="BD6" s="108" t="s">
        <v>200</v>
      </c>
      <c r="BE6" s="108" t="s">
        <v>200</v>
      </c>
      <c r="BF6" s="108" t="s">
        <v>200</v>
      </c>
      <c r="BG6" s="108" t="s">
        <v>280</v>
      </c>
      <c r="BH6" s="108" t="s">
        <v>200</v>
      </c>
    </row>
    <row r="7" spans="1:60" x14ac:dyDescent="0.25">
      <c r="A7" s="57" t="s">
        <v>281</v>
      </c>
      <c r="B7" s="58">
        <v>0.5</v>
      </c>
      <c r="C7" s="58" t="s">
        <v>281</v>
      </c>
      <c r="D7" s="58">
        <v>0.85847700000000005</v>
      </c>
      <c r="E7" s="58">
        <v>0.77500000000000002</v>
      </c>
      <c r="F7" s="59">
        <v>0.5</v>
      </c>
      <c r="H7" s="200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</row>
    <row r="8" spans="1:60" x14ac:dyDescent="0.25">
      <c r="A8" s="57" t="s">
        <v>283</v>
      </c>
      <c r="B8" s="58">
        <v>0.5</v>
      </c>
      <c r="C8" s="58" t="s">
        <v>282</v>
      </c>
      <c r="D8" s="58">
        <v>0.82920000000000005</v>
      </c>
      <c r="E8" s="58">
        <v>0.77800000000000002</v>
      </c>
      <c r="F8" s="59">
        <v>0.5</v>
      </c>
      <c r="H8" s="200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</row>
    <row r="9" spans="1:60" x14ac:dyDescent="0.25">
      <c r="A9" s="57" t="s">
        <v>285</v>
      </c>
      <c r="B9" s="58">
        <v>1.5</v>
      </c>
      <c r="C9" s="58" t="s">
        <v>284</v>
      </c>
      <c r="D9" s="58">
        <v>0.79872200000000004</v>
      </c>
      <c r="E9" s="58">
        <v>0.80200000000000005</v>
      </c>
      <c r="F9" s="59">
        <v>0.5</v>
      </c>
      <c r="H9" s="200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x14ac:dyDescent="0.25">
      <c r="A10" s="57" t="s">
        <v>287</v>
      </c>
      <c r="B10" s="58">
        <v>1.5</v>
      </c>
      <c r="C10" s="58" t="s">
        <v>286</v>
      </c>
      <c r="D10" s="58">
        <v>0.84336100000000003</v>
      </c>
      <c r="E10" s="58">
        <v>0.85199999999999998</v>
      </c>
      <c r="F10" s="59">
        <v>0.5</v>
      </c>
      <c r="H10" s="200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x14ac:dyDescent="0.25">
      <c r="A11" s="57" t="s">
        <v>289</v>
      </c>
      <c r="B11" s="58">
        <v>0.5</v>
      </c>
      <c r="C11" s="58" t="s">
        <v>288</v>
      </c>
      <c r="D11" s="58">
        <v>0.86880000000000002</v>
      </c>
      <c r="E11" s="58">
        <v>0.97</v>
      </c>
      <c r="F11" s="59">
        <v>0.5</v>
      </c>
      <c r="H11" s="200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x14ac:dyDescent="0.25">
      <c r="A12" s="57"/>
      <c r="B12" s="58"/>
      <c r="C12" s="58" t="s">
        <v>290</v>
      </c>
      <c r="D12" s="58">
        <v>0.86736100000000005</v>
      </c>
      <c r="E12" s="58">
        <v>1.198</v>
      </c>
      <c r="F12" s="59">
        <v>0.5</v>
      </c>
      <c r="H12" s="200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x14ac:dyDescent="0.25">
      <c r="A13" s="57"/>
      <c r="B13" s="58"/>
      <c r="C13" s="58" t="s">
        <v>285</v>
      </c>
      <c r="D13" s="58">
        <v>1.0939220000000001</v>
      </c>
      <c r="E13" s="58">
        <v>1.4159999999999999</v>
      </c>
      <c r="F13" s="59">
        <v>1.5</v>
      </c>
      <c r="H13" s="200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x14ac:dyDescent="0.25">
      <c r="A14" s="57"/>
      <c r="B14" s="58"/>
      <c r="C14" s="58" t="s">
        <v>292</v>
      </c>
      <c r="D14" s="58">
        <v>1.6072770000000001</v>
      </c>
      <c r="E14" s="58">
        <v>1.5</v>
      </c>
      <c r="F14" s="59">
        <v>1.5</v>
      </c>
      <c r="H14" s="200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x14ac:dyDescent="0.25">
      <c r="A15" s="57"/>
      <c r="B15" s="58"/>
      <c r="C15" s="58" t="s">
        <v>293</v>
      </c>
      <c r="D15" s="58">
        <v>1.728</v>
      </c>
      <c r="E15" s="58">
        <v>1.373</v>
      </c>
      <c r="F15" s="59">
        <v>1.5</v>
      </c>
      <c r="H15" s="200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x14ac:dyDescent="0.25">
      <c r="A16" s="57"/>
      <c r="B16" s="58"/>
      <c r="C16" s="58" t="s">
        <v>294</v>
      </c>
      <c r="D16" s="58">
        <v>1.463522</v>
      </c>
      <c r="E16" s="58">
        <v>1.1830000000000001</v>
      </c>
      <c r="F16" s="59">
        <v>1.5</v>
      </c>
      <c r="H16" s="200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x14ac:dyDescent="0.25">
      <c r="A17" s="57"/>
      <c r="B17" s="58"/>
      <c r="C17" s="58" t="s">
        <v>295</v>
      </c>
      <c r="D17" s="58">
        <v>1.1469609999999999</v>
      </c>
      <c r="E17" s="58">
        <v>0.996</v>
      </c>
      <c r="F17" s="59">
        <v>1.5</v>
      </c>
      <c r="H17" s="200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x14ac:dyDescent="0.25">
      <c r="A18" s="57"/>
      <c r="B18" s="58"/>
      <c r="C18" s="58" t="s">
        <v>296</v>
      </c>
      <c r="D18" s="58">
        <v>0.84840000000000004</v>
      </c>
      <c r="E18" s="58">
        <v>0.88100000000000001</v>
      </c>
      <c r="F18" s="59">
        <v>1.5</v>
      </c>
      <c r="H18" s="200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x14ac:dyDescent="0.25">
      <c r="A19" s="57"/>
      <c r="B19" s="58"/>
      <c r="C19" s="58" t="s">
        <v>297</v>
      </c>
      <c r="D19" s="58">
        <v>0.79967699999999997</v>
      </c>
      <c r="E19" s="58">
        <v>0.78500000000000003</v>
      </c>
      <c r="F19" s="59">
        <v>1.5</v>
      </c>
      <c r="H19" s="200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x14ac:dyDescent="0.25">
      <c r="A20" s="57"/>
      <c r="B20" s="58"/>
      <c r="C20" s="58" t="s">
        <v>298</v>
      </c>
      <c r="D20" s="58">
        <v>0.72432200000000002</v>
      </c>
      <c r="E20" s="58">
        <v>0.72699999999999998</v>
      </c>
      <c r="F20" s="59">
        <v>1.5</v>
      </c>
      <c r="H20" s="200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x14ac:dyDescent="0.25">
      <c r="A21" s="57"/>
      <c r="B21" s="58"/>
      <c r="C21" s="58" t="s">
        <v>299</v>
      </c>
      <c r="D21" s="58">
        <v>0.70607799999999998</v>
      </c>
      <c r="E21" s="58">
        <v>0.69599999999999995</v>
      </c>
      <c r="F21" s="59">
        <v>1.5</v>
      </c>
      <c r="H21" s="200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x14ac:dyDescent="0.25">
      <c r="A22" s="57"/>
      <c r="B22" s="58"/>
      <c r="C22" s="58" t="s">
        <v>300</v>
      </c>
      <c r="D22" s="58">
        <v>0.67200000000000004</v>
      </c>
      <c r="E22" s="58">
        <v>0.71799999999999997</v>
      </c>
      <c r="F22" s="59">
        <v>1.5</v>
      </c>
      <c r="H22" s="200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x14ac:dyDescent="0.25">
      <c r="A23" s="57"/>
      <c r="B23" s="58"/>
      <c r="C23" s="58" t="s">
        <v>301</v>
      </c>
      <c r="D23" s="58">
        <v>0.70199999999999996</v>
      </c>
      <c r="E23" s="58">
        <v>0.93799999999999994</v>
      </c>
      <c r="F23" s="59">
        <v>1.5</v>
      </c>
      <c r="H23" s="200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x14ac:dyDescent="0.25">
      <c r="A24" s="57"/>
      <c r="B24" s="58"/>
      <c r="C24" s="58" t="s">
        <v>302</v>
      </c>
      <c r="D24" s="58">
        <v>0.84287699999999999</v>
      </c>
      <c r="E24" s="58">
        <v>1.018</v>
      </c>
      <c r="F24" s="59">
        <v>1.5</v>
      </c>
      <c r="H24" s="200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x14ac:dyDescent="0.25">
      <c r="A25" s="57"/>
      <c r="B25" s="58"/>
      <c r="C25" s="58" t="s">
        <v>289</v>
      </c>
      <c r="D25" s="58">
        <v>1.0620000000000001</v>
      </c>
      <c r="E25" s="58">
        <v>1.0580000000000001</v>
      </c>
      <c r="F25" s="59">
        <v>0.5</v>
      </c>
      <c r="H25" s="200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x14ac:dyDescent="0.25">
      <c r="A26" s="57"/>
      <c r="B26" s="58"/>
      <c r="C26" s="58" t="s">
        <v>303</v>
      </c>
      <c r="D26" s="58">
        <v>1.2057610000000001</v>
      </c>
      <c r="E26" s="58">
        <v>1.0940000000000001</v>
      </c>
      <c r="F26" s="59">
        <v>0.5</v>
      </c>
      <c r="H26" s="200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x14ac:dyDescent="0.25">
      <c r="A27" s="57"/>
      <c r="B27" s="58"/>
      <c r="C27" s="58" t="s">
        <v>304</v>
      </c>
      <c r="D27" s="58">
        <v>1.1949609999999999</v>
      </c>
      <c r="E27" s="58">
        <v>1.1639999999999999</v>
      </c>
      <c r="F27" s="59">
        <v>0.5</v>
      </c>
      <c r="H27" s="200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x14ac:dyDescent="0.25">
      <c r="A28" s="57"/>
      <c r="B28" s="58"/>
      <c r="C28" s="58" t="s">
        <v>305</v>
      </c>
      <c r="D28" s="58">
        <v>1.1239220000000001</v>
      </c>
      <c r="E28" s="58">
        <v>1.1399999999999999</v>
      </c>
      <c r="F28" s="59">
        <v>0.5</v>
      </c>
      <c r="H28" s="200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x14ac:dyDescent="0.25">
      <c r="A29" s="57"/>
      <c r="B29" s="58"/>
      <c r="C29" s="58" t="s">
        <v>306</v>
      </c>
      <c r="D29" s="58">
        <v>1.1040000000000001</v>
      </c>
      <c r="E29" s="58">
        <v>1.1259999999999999</v>
      </c>
      <c r="F29" s="59">
        <v>0.5</v>
      </c>
      <c r="H29" s="200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x14ac:dyDescent="0.25">
      <c r="A30" s="57"/>
      <c r="B30" s="58"/>
      <c r="C30" s="58" t="s">
        <v>307</v>
      </c>
      <c r="D30" s="58">
        <v>0.90839999999999999</v>
      </c>
      <c r="E30" s="58">
        <v>0.81399999999999995</v>
      </c>
      <c r="F30" s="59">
        <v>0.5</v>
      </c>
      <c r="H30" s="200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ht="15.75" thickBot="1" x14ac:dyDescent="0.3">
      <c r="A31" s="60"/>
      <c r="B31" s="61"/>
      <c r="C31" s="61" t="s">
        <v>291</v>
      </c>
      <c r="D31" s="61">
        <v>0.85847700000000005</v>
      </c>
      <c r="E31" s="61">
        <v>0.77500000000000002</v>
      </c>
      <c r="F31" s="62">
        <v>0.5</v>
      </c>
      <c r="H31" s="201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3"/>
      <c r="T31" s="202"/>
      <c r="U31" s="202"/>
      <c r="V31" s="202"/>
      <c r="W31" s="202"/>
      <c r="X31" s="202"/>
      <c r="Y31" s="202"/>
      <c r="Z31" s="202"/>
      <c r="AA31" s="204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ht="15.75" thickTop="1" x14ac:dyDescent="0.25"/>
  </sheetData>
  <sortState xmlns:xlrd2="http://schemas.microsoft.com/office/spreadsheetml/2017/richdata2" columnSort="1" ref="I3:AA31">
    <sortCondition ref="I3:AA3"/>
  </sortState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9058-9716-4D48-A19D-31C805D3E557}">
  <dimension ref="A1:D486"/>
  <sheetViews>
    <sheetView workbookViewId="0">
      <selection activeCell="A2" sqref="A2:D486"/>
    </sheetView>
  </sheetViews>
  <sheetFormatPr defaultRowHeight="15" x14ac:dyDescent="0.25"/>
  <cols>
    <col min="1" max="1" width="19" bestFit="1" customWidth="1"/>
    <col min="2" max="2" width="11.42578125" customWidth="1"/>
    <col min="3" max="3" width="11.5703125" customWidth="1"/>
    <col min="4" max="4" width="8.7109375" bestFit="1" customWidth="1"/>
  </cols>
  <sheetData>
    <row r="1" spans="1:4" ht="75.75" thickBot="1" x14ac:dyDescent="0.3">
      <c r="A1" s="122" t="s">
        <v>201</v>
      </c>
      <c r="B1" s="123" t="s">
        <v>359</v>
      </c>
      <c r="C1" s="123" t="s">
        <v>360</v>
      </c>
      <c r="D1" s="123" t="s">
        <v>361</v>
      </c>
    </row>
    <row r="2" spans="1:4" x14ac:dyDescent="0.25">
      <c r="A2" s="197"/>
      <c r="B2" s="198"/>
      <c r="C2" s="198"/>
      <c r="D2" s="198"/>
    </row>
    <row r="3" spans="1:4" x14ac:dyDescent="0.25">
      <c r="A3" s="197"/>
      <c r="B3" s="198"/>
      <c r="C3" s="198"/>
      <c r="D3" s="198"/>
    </row>
    <row r="4" spans="1:4" x14ac:dyDescent="0.25">
      <c r="A4" s="197"/>
      <c r="B4" s="198"/>
      <c r="C4" s="198"/>
      <c r="D4" s="198"/>
    </row>
    <row r="5" spans="1:4" x14ac:dyDescent="0.25">
      <c r="A5" s="197"/>
      <c r="B5" s="198"/>
      <c r="C5" s="198"/>
      <c r="D5" s="198"/>
    </row>
    <row r="6" spans="1:4" x14ac:dyDescent="0.25">
      <c r="A6" s="197"/>
      <c r="B6" s="198"/>
      <c r="C6" s="198"/>
      <c r="D6" s="198"/>
    </row>
    <row r="7" spans="1:4" x14ac:dyDescent="0.25">
      <c r="A7" s="197"/>
      <c r="B7" s="198"/>
      <c r="C7" s="198"/>
      <c r="D7" s="198"/>
    </row>
    <row r="8" spans="1:4" x14ac:dyDescent="0.25">
      <c r="A8" s="197"/>
      <c r="B8" s="198"/>
      <c r="C8" s="198"/>
      <c r="D8" s="198"/>
    </row>
    <row r="9" spans="1:4" x14ac:dyDescent="0.25">
      <c r="A9" s="197"/>
      <c r="B9" s="198"/>
      <c r="C9" s="198"/>
      <c r="D9" s="198"/>
    </row>
    <row r="10" spans="1:4" x14ac:dyDescent="0.25">
      <c r="A10" s="197"/>
      <c r="B10" s="198"/>
      <c r="C10" s="198"/>
      <c r="D10" s="198"/>
    </row>
    <row r="11" spans="1:4" x14ac:dyDescent="0.25">
      <c r="A11" s="197"/>
      <c r="B11" s="198"/>
      <c r="C11" s="198"/>
      <c r="D11" s="198"/>
    </row>
    <row r="12" spans="1:4" x14ac:dyDescent="0.25">
      <c r="A12" s="197"/>
      <c r="B12" s="198"/>
      <c r="C12" s="198"/>
      <c r="D12" s="198"/>
    </row>
    <row r="13" spans="1:4" x14ac:dyDescent="0.25">
      <c r="A13" s="197"/>
      <c r="B13" s="198"/>
      <c r="C13" s="198"/>
      <c r="D13" s="198"/>
    </row>
    <row r="14" spans="1:4" x14ac:dyDescent="0.25">
      <c r="A14" s="197"/>
      <c r="B14" s="198"/>
      <c r="C14" s="198"/>
      <c r="D14" s="198"/>
    </row>
    <row r="15" spans="1:4" x14ac:dyDescent="0.25">
      <c r="A15" s="197"/>
      <c r="B15" s="198"/>
      <c r="C15" s="198"/>
      <c r="D15" s="198"/>
    </row>
    <row r="16" spans="1:4" x14ac:dyDescent="0.25">
      <c r="A16" s="197"/>
      <c r="B16" s="198"/>
      <c r="C16" s="198"/>
      <c r="D16" s="198"/>
    </row>
    <row r="17" spans="1:4" x14ac:dyDescent="0.25">
      <c r="A17" s="197"/>
      <c r="B17" s="198"/>
      <c r="C17" s="198"/>
      <c r="D17" s="198"/>
    </row>
    <row r="18" spans="1:4" x14ac:dyDescent="0.25">
      <c r="A18" s="197"/>
      <c r="B18" s="198"/>
      <c r="C18" s="198"/>
      <c r="D18" s="198"/>
    </row>
    <row r="19" spans="1:4" x14ac:dyDescent="0.25">
      <c r="A19" s="197"/>
      <c r="B19" s="198"/>
      <c r="C19" s="198"/>
      <c r="D19" s="198"/>
    </row>
    <row r="20" spans="1:4" x14ac:dyDescent="0.25">
      <c r="A20" s="197"/>
      <c r="B20" s="198"/>
      <c r="C20" s="198"/>
      <c r="D20" s="198"/>
    </row>
    <row r="21" spans="1:4" x14ac:dyDescent="0.25">
      <c r="A21" s="197"/>
      <c r="B21" s="198"/>
      <c r="C21" s="198"/>
      <c r="D21" s="198"/>
    </row>
    <row r="22" spans="1:4" x14ac:dyDescent="0.25">
      <c r="A22" s="197"/>
      <c r="B22" s="198"/>
      <c r="C22" s="198"/>
      <c r="D22" s="198"/>
    </row>
    <row r="23" spans="1:4" x14ac:dyDescent="0.25">
      <c r="A23" s="197"/>
      <c r="B23" s="198"/>
      <c r="C23" s="198"/>
      <c r="D23" s="198"/>
    </row>
    <row r="24" spans="1:4" x14ac:dyDescent="0.25">
      <c r="A24" s="197"/>
      <c r="B24" s="198"/>
      <c r="C24" s="198"/>
      <c r="D24" s="198"/>
    </row>
    <row r="25" spans="1:4" x14ac:dyDescent="0.25">
      <c r="A25" s="197"/>
      <c r="B25" s="198"/>
      <c r="C25" s="198"/>
      <c r="D25" s="198"/>
    </row>
    <row r="26" spans="1:4" x14ac:dyDescent="0.25">
      <c r="A26" s="197"/>
      <c r="B26" s="198"/>
      <c r="C26" s="198"/>
      <c r="D26" s="198"/>
    </row>
    <row r="27" spans="1:4" x14ac:dyDescent="0.25">
      <c r="A27" s="197"/>
      <c r="B27" s="198"/>
      <c r="C27" s="198"/>
      <c r="D27" s="198"/>
    </row>
    <row r="28" spans="1:4" x14ac:dyDescent="0.25">
      <c r="A28" s="197"/>
      <c r="B28" s="198"/>
      <c r="C28" s="198"/>
      <c r="D28" s="198"/>
    </row>
    <row r="29" spans="1:4" x14ac:dyDescent="0.25">
      <c r="A29" s="197"/>
      <c r="B29" s="198"/>
      <c r="C29" s="198"/>
      <c r="D29" s="198"/>
    </row>
    <row r="30" spans="1:4" x14ac:dyDescent="0.25">
      <c r="A30" s="197"/>
      <c r="B30" s="198"/>
      <c r="C30" s="198"/>
      <c r="D30" s="198"/>
    </row>
    <row r="31" spans="1:4" x14ac:dyDescent="0.25">
      <c r="A31" s="197"/>
      <c r="B31" s="198"/>
      <c r="C31" s="198"/>
      <c r="D31" s="198"/>
    </row>
    <row r="32" spans="1:4" x14ac:dyDescent="0.25">
      <c r="A32" s="197"/>
      <c r="B32" s="198"/>
      <c r="C32" s="198"/>
      <c r="D32" s="198"/>
    </row>
    <row r="33" spans="1:4" x14ac:dyDescent="0.25">
      <c r="A33" s="197"/>
      <c r="B33" s="198"/>
      <c r="C33" s="198"/>
      <c r="D33" s="198"/>
    </row>
    <row r="34" spans="1:4" x14ac:dyDescent="0.25">
      <c r="A34" s="197"/>
      <c r="B34" s="198"/>
      <c r="C34" s="198"/>
      <c r="D34" s="198"/>
    </row>
    <row r="35" spans="1:4" x14ac:dyDescent="0.25">
      <c r="A35" s="197"/>
      <c r="B35" s="198"/>
      <c r="C35" s="198"/>
      <c r="D35" s="198"/>
    </row>
    <row r="36" spans="1:4" x14ac:dyDescent="0.25">
      <c r="A36" s="197"/>
      <c r="B36" s="198"/>
      <c r="C36" s="198"/>
      <c r="D36" s="198"/>
    </row>
    <row r="37" spans="1:4" x14ac:dyDescent="0.25">
      <c r="A37" s="197"/>
      <c r="B37" s="198"/>
      <c r="C37" s="198"/>
      <c r="D37" s="198"/>
    </row>
    <row r="38" spans="1:4" x14ac:dyDescent="0.25">
      <c r="A38" s="197"/>
      <c r="B38" s="198"/>
      <c r="C38" s="198"/>
      <c r="D38" s="198"/>
    </row>
    <row r="39" spans="1:4" x14ac:dyDescent="0.25">
      <c r="A39" s="197"/>
      <c r="B39" s="198"/>
      <c r="C39" s="198"/>
      <c r="D39" s="198"/>
    </row>
    <row r="40" spans="1:4" x14ac:dyDescent="0.25">
      <c r="A40" s="197"/>
      <c r="B40" s="198"/>
      <c r="C40" s="198"/>
      <c r="D40" s="198"/>
    </row>
    <row r="41" spans="1:4" x14ac:dyDescent="0.25">
      <c r="A41" s="197"/>
      <c r="B41" s="198"/>
      <c r="C41" s="198"/>
      <c r="D41" s="198"/>
    </row>
    <row r="42" spans="1:4" x14ac:dyDescent="0.25">
      <c r="A42" s="197"/>
      <c r="B42" s="198"/>
      <c r="C42" s="198"/>
      <c r="D42" s="198"/>
    </row>
    <row r="43" spans="1:4" x14ac:dyDescent="0.25">
      <c r="A43" s="197"/>
      <c r="B43" s="198"/>
      <c r="C43" s="198"/>
      <c r="D43" s="198"/>
    </row>
    <row r="44" spans="1:4" x14ac:dyDescent="0.25">
      <c r="A44" s="197"/>
      <c r="B44" s="198"/>
      <c r="C44" s="198"/>
      <c r="D44" s="198"/>
    </row>
    <row r="45" spans="1:4" x14ac:dyDescent="0.25">
      <c r="A45" s="197"/>
      <c r="B45" s="198"/>
      <c r="C45" s="198"/>
      <c r="D45" s="198"/>
    </row>
    <row r="46" spans="1:4" x14ac:dyDescent="0.25">
      <c r="A46" s="197"/>
      <c r="B46" s="198"/>
      <c r="C46" s="198"/>
      <c r="D46" s="198"/>
    </row>
    <row r="47" spans="1:4" x14ac:dyDescent="0.25">
      <c r="A47" s="197"/>
      <c r="B47" s="198"/>
      <c r="C47" s="198"/>
      <c r="D47" s="198"/>
    </row>
    <row r="48" spans="1:4" x14ac:dyDescent="0.25">
      <c r="A48" s="197"/>
      <c r="B48" s="198"/>
      <c r="C48" s="198"/>
      <c r="D48" s="198"/>
    </row>
    <row r="49" spans="1:4" x14ac:dyDescent="0.25">
      <c r="A49" s="197"/>
      <c r="B49" s="198"/>
      <c r="C49" s="198"/>
      <c r="D49" s="198"/>
    </row>
    <row r="50" spans="1:4" x14ac:dyDescent="0.25">
      <c r="A50" s="197"/>
      <c r="B50" s="198"/>
      <c r="C50" s="198"/>
      <c r="D50" s="198"/>
    </row>
    <row r="51" spans="1:4" x14ac:dyDescent="0.25">
      <c r="A51" s="197"/>
      <c r="B51" s="198"/>
      <c r="C51" s="198"/>
      <c r="D51" s="198"/>
    </row>
    <row r="52" spans="1:4" x14ac:dyDescent="0.25">
      <c r="A52" s="197"/>
      <c r="B52" s="198"/>
      <c r="C52" s="198"/>
      <c r="D52" s="198"/>
    </row>
    <row r="53" spans="1:4" x14ac:dyDescent="0.25">
      <c r="A53" s="197"/>
      <c r="B53" s="198"/>
      <c r="C53" s="198"/>
      <c r="D53" s="198"/>
    </row>
    <row r="54" spans="1:4" x14ac:dyDescent="0.25">
      <c r="A54" s="197"/>
      <c r="B54" s="198"/>
      <c r="C54" s="198"/>
      <c r="D54" s="198"/>
    </row>
    <row r="55" spans="1:4" x14ac:dyDescent="0.25">
      <c r="A55" s="197"/>
      <c r="B55" s="198"/>
      <c r="C55" s="198"/>
      <c r="D55" s="198"/>
    </row>
    <row r="56" spans="1:4" x14ac:dyDescent="0.25">
      <c r="A56" s="197"/>
      <c r="B56" s="198"/>
      <c r="C56" s="198"/>
      <c r="D56" s="198"/>
    </row>
    <row r="57" spans="1:4" x14ac:dyDescent="0.25">
      <c r="A57" s="197"/>
      <c r="B57" s="198"/>
      <c r="C57" s="198"/>
      <c r="D57" s="198"/>
    </row>
    <row r="58" spans="1:4" x14ac:dyDescent="0.25">
      <c r="A58" s="197"/>
      <c r="B58" s="198"/>
      <c r="C58" s="198"/>
      <c r="D58" s="198"/>
    </row>
    <row r="59" spans="1:4" x14ac:dyDescent="0.25">
      <c r="A59" s="197"/>
      <c r="B59" s="198"/>
      <c r="C59" s="198"/>
      <c r="D59" s="198"/>
    </row>
    <row r="60" spans="1:4" x14ac:dyDescent="0.25">
      <c r="A60" s="197"/>
      <c r="B60" s="198"/>
      <c r="C60" s="198"/>
      <c r="D60" s="198"/>
    </row>
    <row r="61" spans="1:4" x14ac:dyDescent="0.25">
      <c r="A61" s="197"/>
      <c r="B61" s="198"/>
      <c r="C61" s="198"/>
      <c r="D61" s="198"/>
    </row>
    <row r="62" spans="1:4" x14ac:dyDescent="0.25">
      <c r="A62" s="197"/>
      <c r="B62" s="198"/>
      <c r="C62" s="198"/>
      <c r="D62" s="198"/>
    </row>
    <row r="63" spans="1:4" x14ac:dyDescent="0.25">
      <c r="A63" s="197"/>
      <c r="B63" s="198"/>
      <c r="C63" s="198"/>
      <c r="D63" s="198"/>
    </row>
    <row r="64" spans="1:4" x14ac:dyDescent="0.25">
      <c r="A64" s="197"/>
      <c r="B64" s="198"/>
      <c r="C64" s="198"/>
      <c r="D64" s="198"/>
    </row>
    <row r="65" spans="1:4" x14ac:dyDescent="0.25">
      <c r="A65" s="197"/>
      <c r="B65" s="198"/>
      <c r="C65" s="198"/>
      <c r="D65" s="198"/>
    </row>
    <row r="66" spans="1:4" x14ac:dyDescent="0.25">
      <c r="A66" s="197"/>
      <c r="B66" s="198"/>
      <c r="C66" s="198"/>
      <c r="D66" s="198"/>
    </row>
    <row r="67" spans="1:4" x14ac:dyDescent="0.25">
      <c r="A67" s="197"/>
      <c r="B67" s="198"/>
      <c r="C67" s="198"/>
      <c r="D67" s="198"/>
    </row>
    <row r="68" spans="1:4" x14ac:dyDescent="0.25">
      <c r="A68" s="197"/>
      <c r="B68" s="198"/>
      <c r="C68" s="198"/>
      <c r="D68" s="198"/>
    </row>
    <row r="69" spans="1:4" x14ac:dyDescent="0.25">
      <c r="A69" s="197"/>
      <c r="B69" s="198"/>
      <c r="C69" s="198"/>
      <c r="D69" s="198"/>
    </row>
    <row r="70" spans="1:4" x14ac:dyDescent="0.25">
      <c r="A70" s="197"/>
      <c r="B70" s="198"/>
      <c r="C70" s="198"/>
      <c r="D70" s="198"/>
    </row>
    <row r="71" spans="1:4" x14ac:dyDescent="0.25">
      <c r="A71" s="197"/>
      <c r="B71" s="198"/>
      <c r="C71" s="198"/>
      <c r="D71" s="198"/>
    </row>
    <row r="72" spans="1:4" x14ac:dyDescent="0.25">
      <c r="A72" s="197"/>
      <c r="B72" s="198"/>
      <c r="C72" s="198"/>
      <c r="D72" s="198"/>
    </row>
    <row r="73" spans="1:4" x14ac:dyDescent="0.25">
      <c r="A73" s="197"/>
      <c r="B73" s="198"/>
      <c r="C73" s="198"/>
      <c r="D73" s="198"/>
    </row>
    <row r="74" spans="1:4" x14ac:dyDescent="0.25">
      <c r="A74" s="197"/>
      <c r="B74" s="198"/>
      <c r="C74" s="198"/>
      <c r="D74" s="198"/>
    </row>
    <row r="75" spans="1:4" x14ac:dyDescent="0.25">
      <c r="A75" s="197"/>
      <c r="B75" s="198"/>
      <c r="C75" s="198"/>
      <c r="D75" s="198"/>
    </row>
    <row r="76" spans="1:4" x14ac:dyDescent="0.25">
      <c r="A76" s="197"/>
      <c r="B76" s="198"/>
      <c r="C76" s="198"/>
      <c r="D76" s="198"/>
    </row>
    <row r="77" spans="1:4" x14ac:dyDescent="0.25">
      <c r="A77" s="197"/>
      <c r="B77" s="198"/>
      <c r="C77" s="198"/>
      <c r="D77" s="198"/>
    </row>
    <row r="78" spans="1:4" x14ac:dyDescent="0.25">
      <c r="A78" s="197"/>
      <c r="B78" s="198"/>
      <c r="C78" s="198"/>
      <c r="D78" s="198"/>
    </row>
    <row r="79" spans="1:4" x14ac:dyDescent="0.25">
      <c r="A79" s="197"/>
      <c r="B79" s="198"/>
      <c r="C79" s="198"/>
      <c r="D79" s="198"/>
    </row>
    <row r="80" spans="1:4" x14ac:dyDescent="0.25">
      <c r="A80" s="197"/>
      <c r="B80" s="198"/>
      <c r="C80" s="198"/>
      <c r="D80" s="198"/>
    </row>
    <row r="81" spans="1:4" x14ac:dyDescent="0.25">
      <c r="A81" s="197"/>
      <c r="B81" s="198"/>
      <c r="C81" s="198"/>
      <c r="D81" s="198"/>
    </row>
    <row r="82" spans="1:4" x14ac:dyDescent="0.25">
      <c r="A82" s="197"/>
      <c r="B82" s="198"/>
      <c r="C82" s="198"/>
      <c r="D82" s="198"/>
    </row>
    <row r="83" spans="1:4" x14ac:dyDescent="0.25">
      <c r="A83" s="197"/>
      <c r="B83" s="198"/>
      <c r="C83" s="198"/>
      <c r="D83" s="198"/>
    </row>
    <row r="84" spans="1:4" x14ac:dyDescent="0.25">
      <c r="A84" s="197"/>
      <c r="B84" s="198"/>
      <c r="C84" s="198"/>
      <c r="D84" s="198"/>
    </row>
    <row r="85" spans="1:4" x14ac:dyDescent="0.25">
      <c r="A85" s="197"/>
      <c r="B85" s="198"/>
      <c r="C85" s="198"/>
      <c r="D85" s="198"/>
    </row>
    <row r="86" spans="1:4" x14ac:dyDescent="0.25">
      <c r="A86" s="197"/>
      <c r="B86" s="198"/>
      <c r="C86" s="198"/>
      <c r="D86" s="198"/>
    </row>
    <row r="87" spans="1:4" x14ac:dyDescent="0.25">
      <c r="A87" s="197"/>
      <c r="B87" s="198"/>
      <c r="C87" s="198"/>
      <c r="D87" s="198"/>
    </row>
    <row r="88" spans="1:4" x14ac:dyDescent="0.25">
      <c r="A88" s="197"/>
      <c r="B88" s="198"/>
      <c r="C88" s="198"/>
      <c r="D88" s="198"/>
    </row>
    <row r="89" spans="1:4" x14ac:dyDescent="0.25">
      <c r="A89" s="197"/>
      <c r="B89" s="198"/>
      <c r="C89" s="198"/>
      <c r="D89" s="198"/>
    </row>
    <row r="90" spans="1:4" x14ac:dyDescent="0.25">
      <c r="A90" s="197"/>
      <c r="B90" s="198"/>
      <c r="C90" s="198"/>
      <c r="D90" s="198"/>
    </row>
    <row r="91" spans="1:4" x14ac:dyDescent="0.25">
      <c r="A91" s="197"/>
      <c r="B91" s="198"/>
      <c r="C91" s="198"/>
      <c r="D91" s="198"/>
    </row>
    <row r="92" spans="1:4" x14ac:dyDescent="0.25">
      <c r="A92" s="197"/>
      <c r="B92" s="198"/>
      <c r="C92" s="198"/>
      <c r="D92" s="198"/>
    </row>
    <row r="93" spans="1:4" x14ac:dyDescent="0.25">
      <c r="A93" s="197"/>
      <c r="B93" s="198"/>
      <c r="C93" s="198"/>
      <c r="D93" s="198"/>
    </row>
    <row r="94" spans="1:4" x14ac:dyDescent="0.25">
      <c r="A94" s="197"/>
      <c r="B94" s="198"/>
      <c r="C94" s="198"/>
      <c r="D94" s="198"/>
    </row>
    <row r="95" spans="1:4" x14ac:dyDescent="0.25">
      <c r="A95" s="197"/>
      <c r="B95" s="198"/>
      <c r="C95" s="198"/>
      <c r="D95" s="198"/>
    </row>
    <row r="96" spans="1:4" x14ac:dyDescent="0.25">
      <c r="A96" s="197"/>
      <c r="B96" s="198"/>
      <c r="C96" s="198"/>
      <c r="D96" s="198"/>
    </row>
    <row r="97" spans="1:4" x14ac:dyDescent="0.25">
      <c r="A97" s="197"/>
      <c r="B97" s="198"/>
      <c r="C97" s="198"/>
      <c r="D97" s="198"/>
    </row>
    <row r="98" spans="1:4" x14ac:dyDescent="0.25">
      <c r="A98" s="197"/>
      <c r="B98" s="198"/>
      <c r="C98" s="198"/>
      <c r="D98" s="198"/>
    </row>
    <row r="99" spans="1:4" x14ac:dyDescent="0.25">
      <c r="A99" s="197"/>
      <c r="B99" s="198"/>
      <c r="C99" s="198"/>
      <c r="D99" s="198"/>
    </row>
    <row r="100" spans="1:4" x14ac:dyDescent="0.25">
      <c r="A100" s="197"/>
      <c r="B100" s="198"/>
      <c r="C100" s="198"/>
      <c r="D100" s="198"/>
    </row>
    <row r="101" spans="1:4" x14ac:dyDescent="0.25">
      <c r="A101" s="197"/>
      <c r="B101" s="198"/>
      <c r="C101" s="198"/>
      <c r="D101" s="198"/>
    </row>
    <row r="102" spans="1:4" x14ac:dyDescent="0.25">
      <c r="A102" s="197"/>
      <c r="B102" s="198"/>
      <c r="C102" s="198"/>
      <c r="D102" s="198"/>
    </row>
    <row r="103" spans="1:4" x14ac:dyDescent="0.25">
      <c r="A103" s="197"/>
      <c r="B103" s="198"/>
      <c r="C103" s="198"/>
      <c r="D103" s="198"/>
    </row>
    <row r="104" spans="1:4" x14ac:dyDescent="0.25">
      <c r="A104" s="197"/>
      <c r="B104" s="198"/>
      <c r="C104" s="198"/>
      <c r="D104" s="198"/>
    </row>
    <row r="105" spans="1:4" x14ac:dyDescent="0.25">
      <c r="A105" s="197"/>
      <c r="B105" s="198"/>
      <c r="C105" s="198"/>
      <c r="D105" s="198"/>
    </row>
    <row r="106" spans="1:4" x14ac:dyDescent="0.25">
      <c r="A106" s="197"/>
      <c r="B106" s="198"/>
      <c r="C106" s="198"/>
      <c r="D106" s="198"/>
    </row>
    <row r="107" spans="1:4" x14ac:dyDescent="0.25">
      <c r="A107" s="197"/>
      <c r="B107" s="198"/>
      <c r="C107" s="198"/>
      <c r="D107" s="198"/>
    </row>
    <row r="108" spans="1:4" x14ac:dyDescent="0.25">
      <c r="A108" s="197"/>
      <c r="B108" s="198"/>
      <c r="C108" s="198"/>
      <c r="D108" s="198"/>
    </row>
    <row r="109" spans="1:4" x14ac:dyDescent="0.25">
      <c r="A109" s="197"/>
      <c r="B109" s="198"/>
      <c r="C109" s="198"/>
      <c r="D109" s="198"/>
    </row>
    <row r="110" spans="1:4" x14ac:dyDescent="0.25">
      <c r="A110" s="197"/>
      <c r="B110" s="198"/>
      <c r="C110" s="198"/>
      <c r="D110" s="198"/>
    </row>
    <row r="111" spans="1:4" x14ac:dyDescent="0.25">
      <c r="A111" s="197"/>
      <c r="B111" s="198"/>
      <c r="C111" s="198"/>
      <c r="D111" s="198"/>
    </row>
    <row r="112" spans="1:4" x14ac:dyDescent="0.25">
      <c r="A112" s="197"/>
      <c r="B112" s="198"/>
      <c r="C112" s="198"/>
      <c r="D112" s="198"/>
    </row>
    <row r="113" spans="1:4" x14ac:dyDescent="0.25">
      <c r="A113" s="197"/>
      <c r="B113" s="198"/>
      <c r="C113" s="198"/>
      <c r="D113" s="198"/>
    </row>
    <row r="114" spans="1:4" x14ac:dyDescent="0.25">
      <c r="A114" s="197"/>
      <c r="B114" s="198"/>
      <c r="C114" s="198"/>
      <c r="D114" s="198"/>
    </row>
    <row r="115" spans="1:4" x14ac:dyDescent="0.25">
      <c r="A115" s="197"/>
      <c r="B115" s="198"/>
      <c r="C115" s="198"/>
      <c r="D115" s="198"/>
    </row>
    <row r="116" spans="1:4" x14ac:dyDescent="0.25">
      <c r="A116" s="197"/>
      <c r="B116" s="198"/>
      <c r="C116" s="198"/>
      <c r="D116" s="198"/>
    </row>
    <row r="117" spans="1:4" x14ac:dyDescent="0.25">
      <c r="A117" s="197"/>
      <c r="B117" s="198"/>
      <c r="C117" s="198"/>
      <c r="D117" s="198"/>
    </row>
    <row r="118" spans="1:4" x14ac:dyDescent="0.25">
      <c r="A118" s="197"/>
      <c r="B118" s="198"/>
      <c r="C118" s="198"/>
      <c r="D118" s="198"/>
    </row>
    <row r="119" spans="1:4" x14ac:dyDescent="0.25">
      <c r="A119" s="197"/>
      <c r="B119" s="198"/>
      <c r="C119" s="198"/>
      <c r="D119" s="198"/>
    </row>
    <row r="120" spans="1:4" x14ac:dyDescent="0.25">
      <c r="A120" s="197"/>
      <c r="B120" s="198"/>
      <c r="C120" s="198"/>
      <c r="D120" s="198"/>
    </row>
    <row r="121" spans="1:4" x14ac:dyDescent="0.25">
      <c r="A121" s="197"/>
      <c r="B121" s="198"/>
      <c r="C121" s="198"/>
      <c r="D121" s="198"/>
    </row>
    <row r="122" spans="1:4" x14ac:dyDescent="0.25">
      <c r="A122" s="197"/>
      <c r="B122" s="198"/>
      <c r="C122" s="198"/>
      <c r="D122" s="198"/>
    </row>
    <row r="123" spans="1:4" x14ac:dyDescent="0.25">
      <c r="A123" s="197"/>
      <c r="B123" s="198"/>
      <c r="C123" s="198"/>
      <c r="D123" s="198"/>
    </row>
    <row r="124" spans="1:4" x14ac:dyDescent="0.25">
      <c r="A124" s="197"/>
      <c r="B124" s="198"/>
      <c r="C124" s="198"/>
      <c r="D124" s="198"/>
    </row>
    <row r="125" spans="1:4" x14ac:dyDescent="0.25">
      <c r="A125" s="197"/>
      <c r="B125" s="198"/>
      <c r="C125" s="198"/>
      <c r="D125" s="198"/>
    </row>
    <row r="126" spans="1:4" x14ac:dyDescent="0.25">
      <c r="A126" s="197"/>
      <c r="B126" s="198"/>
      <c r="C126" s="198"/>
      <c r="D126" s="198"/>
    </row>
    <row r="127" spans="1:4" x14ac:dyDescent="0.25">
      <c r="A127" s="197"/>
      <c r="B127" s="198"/>
      <c r="C127" s="198"/>
      <c r="D127" s="198"/>
    </row>
    <row r="128" spans="1:4" x14ac:dyDescent="0.25">
      <c r="A128" s="197"/>
      <c r="B128" s="198"/>
      <c r="C128" s="198"/>
      <c r="D128" s="198"/>
    </row>
    <row r="129" spans="1:4" x14ac:dyDescent="0.25">
      <c r="A129" s="197"/>
      <c r="B129" s="198"/>
      <c r="C129" s="198"/>
      <c r="D129" s="198"/>
    </row>
    <row r="130" spans="1:4" x14ac:dyDescent="0.25">
      <c r="A130" s="197"/>
      <c r="B130" s="198"/>
      <c r="C130" s="198"/>
      <c r="D130" s="198"/>
    </row>
    <row r="131" spans="1:4" x14ac:dyDescent="0.25">
      <c r="A131" s="197"/>
      <c r="B131" s="198"/>
      <c r="C131" s="198"/>
      <c r="D131" s="198"/>
    </row>
    <row r="132" spans="1:4" x14ac:dyDescent="0.25">
      <c r="A132" s="197"/>
      <c r="B132" s="198"/>
      <c r="C132" s="198"/>
      <c r="D132" s="198"/>
    </row>
    <row r="133" spans="1:4" x14ac:dyDescent="0.25">
      <c r="A133" s="197"/>
      <c r="B133" s="198"/>
      <c r="C133" s="198"/>
      <c r="D133" s="198"/>
    </row>
    <row r="134" spans="1:4" x14ac:dyDescent="0.25">
      <c r="A134" s="197"/>
      <c r="B134" s="198"/>
      <c r="C134" s="198"/>
      <c r="D134" s="198"/>
    </row>
    <row r="135" spans="1:4" x14ac:dyDescent="0.25">
      <c r="A135" s="197"/>
      <c r="B135" s="198"/>
      <c r="C135" s="198"/>
      <c r="D135" s="198"/>
    </row>
    <row r="136" spans="1:4" x14ac:dyDescent="0.25">
      <c r="A136" s="197"/>
      <c r="B136" s="198"/>
      <c r="C136" s="198"/>
      <c r="D136" s="198"/>
    </row>
    <row r="137" spans="1:4" x14ac:dyDescent="0.25">
      <c r="A137" s="197"/>
      <c r="B137" s="198"/>
      <c r="C137" s="198"/>
      <c r="D137" s="198"/>
    </row>
    <row r="138" spans="1:4" x14ac:dyDescent="0.25">
      <c r="A138" s="197"/>
      <c r="B138" s="198"/>
      <c r="C138" s="198"/>
      <c r="D138" s="198"/>
    </row>
    <row r="139" spans="1:4" x14ac:dyDescent="0.25">
      <c r="A139" s="197"/>
      <c r="B139" s="198"/>
      <c r="C139" s="198"/>
      <c r="D139" s="198"/>
    </row>
    <row r="140" spans="1:4" x14ac:dyDescent="0.25">
      <c r="A140" s="197"/>
      <c r="B140" s="198"/>
      <c r="C140" s="198"/>
      <c r="D140" s="198"/>
    </row>
    <row r="141" spans="1:4" x14ac:dyDescent="0.25">
      <c r="A141" s="197"/>
      <c r="B141" s="198"/>
      <c r="C141" s="198"/>
      <c r="D141" s="198"/>
    </row>
    <row r="142" spans="1:4" x14ac:dyDescent="0.25">
      <c r="A142" s="197"/>
      <c r="B142" s="198"/>
      <c r="C142" s="198"/>
      <c r="D142" s="198"/>
    </row>
    <row r="143" spans="1:4" x14ac:dyDescent="0.25">
      <c r="A143" s="197"/>
      <c r="B143" s="198"/>
      <c r="C143" s="198"/>
      <c r="D143" s="198"/>
    </row>
    <row r="144" spans="1:4" x14ac:dyDescent="0.25">
      <c r="A144" s="197"/>
      <c r="B144" s="198"/>
      <c r="C144" s="198"/>
      <c r="D144" s="198"/>
    </row>
    <row r="145" spans="1:4" x14ac:dyDescent="0.25">
      <c r="A145" s="197"/>
      <c r="B145" s="198"/>
      <c r="C145" s="198"/>
      <c r="D145" s="198"/>
    </row>
    <row r="146" spans="1:4" x14ac:dyDescent="0.25">
      <c r="A146" s="197"/>
      <c r="B146" s="198"/>
      <c r="C146" s="198"/>
      <c r="D146" s="198"/>
    </row>
    <row r="147" spans="1:4" x14ac:dyDescent="0.25">
      <c r="A147" s="197"/>
      <c r="B147" s="198"/>
      <c r="C147" s="198"/>
      <c r="D147" s="198"/>
    </row>
    <row r="148" spans="1:4" x14ac:dyDescent="0.25">
      <c r="A148" s="197"/>
      <c r="B148" s="198"/>
      <c r="C148" s="198"/>
      <c r="D148" s="198"/>
    </row>
    <row r="149" spans="1:4" x14ac:dyDescent="0.25">
      <c r="A149" s="197"/>
      <c r="B149" s="198"/>
      <c r="C149" s="198"/>
      <c r="D149" s="198"/>
    </row>
    <row r="150" spans="1:4" x14ac:dyDescent="0.25">
      <c r="A150" s="197"/>
      <c r="B150" s="198"/>
      <c r="C150" s="198"/>
      <c r="D150" s="198"/>
    </row>
    <row r="151" spans="1:4" x14ac:dyDescent="0.25">
      <c r="A151" s="197"/>
      <c r="B151" s="198"/>
      <c r="C151" s="198"/>
      <c r="D151" s="198"/>
    </row>
    <row r="152" spans="1:4" x14ac:dyDescent="0.25">
      <c r="A152" s="197"/>
      <c r="B152" s="198"/>
      <c r="C152" s="198"/>
      <c r="D152" s="198"/>
    </row>
    <row r="153" spans="1:4" x14ac:dyDescent="0.25">
      <c r="A153" s="197"/>
      <c r="B153" s="198"/>
      <c r="C153" s="198"/>
      <c r="D153" s="198"/>
    </row>
    <row r="154" spans="1:4" x14ac:dyDescent="0.25">
      <c r="A154" s="197"/>
      <c r="B154" s="198"/>
      <c r="C154" s="198"/>
      <c r="D154" s="198"/>
    </row>
    <row r="155" spans="1:4" x14ac:dyDescent="0.25">
      <c r="A155" s="197"/>
      <c r="B155" s="198"/>
      <c r="C155" s="198"/>
      <c r="D155" s="198"/>
    </row>
    <row r="156" spans="1:4" x14ac:dyDescent="0.25">
      <c r="A156" s="197"/>
      <c r="B156" s="198"/>
      <c r="C156" s="198"/>
      <c r="D156" s="198"/>
    </row>
    <row r="157" spans="1:4" x14ac:dyDescent="0.25">
      <c r="A157" s="197"/>
      <c r="B157" s="198"/>
      <c r="C157" s="198"/>
      <c r="D157" s="198"/>
    </row>
    <row r="158" spans="1:4" x14ac:dyDescent="0.25">
      <c r="A158" s="197"/>
      <c r="B158" s="198"/>
      <c r="C158" s="198"/>
      <c r="D158" s="198"/>
    </row>
    <row r="159" spans="1:4" x14ac:dyDescent="0.25">
      <c r="A159" s="197"/>
      <c r="B159" s="198"/>
      <c r="C159" s="198"/>
      <c r="D159" s="198"/>
    </row>
    <row r="160" spans="1:4" x14ac:dyDescent="0.25">
      <c r="A160" s="197"/>
      <c r="B160" s="198"/>
      <c r="C160" s="198"/>
      <c r="D160" s="198"/>
    </row>
    <row r="161" spans="1:4" x14ac:dyDescent="0.25">
      <c r="A161" s="197"/>
      <c r="B161" s="198"/>
      <c r="C161" s="198"/>
      <c r="D161" s="198"/>
    </row>
    <row r="162" spans="1:4" x14ac:dyDescent="0.25">
      <c r="A162" s="197"/>
      <c r="B162" s="198"/>
      <c r="C162" s="198"/>
      <c r="D162" s="198"/>
    </row>
    <row r="163" spans="1:4" x14ac:dyDescent="0.25">
      <c r="A163" s="197"/>
      <c r="B163" s="198"/>
      <c r="C163" s="198"/>
      <c r="D163" s="198"/>
    </row>
    <row r="164" spans="1:4" x14ac:dyDescent="0.25">
      <c r="A164" s="197"/>
      <c r="B164" s="198"/>
      <c r="C164" s="198"/>
      <c r="D164" s="198"/>
    </row>
    <row r="165" spans="1:4" x14ac:dyDescent="0.25">
      <c r="A165" s="197"/>
      <c r="B165" s="198"/>
      <c r="C165" s="198"/>
      <c r="D165" s="198"/>
    </row>
    <row r="166" spans="1:4" x14ac:dyDescent="0.25">
      <c r="A166" s="197"/>
      <c r="B166" s="198"/>
      <c r="C166" s="198"/>
      <c r="D166" s="198"/>
    </row>
    <row r="167" spans="1:4" x14ac:dyDescent="0.25">
      <c r="A167" s="197"/>
      <c r="B167" s="198"/>
      <c r="C167" s="198"/>
      <c r="D167" s="198"/>
    </row>
    <row r="168" spans="1:4" x14ac:dyDescent="0.25">
      <c r="A168" s="197"/>
      <c r="B168" s="198"/>
      <c r="C168" s="198"/>
      <c r="D168" s="198"/>
    </row>
    <row r="169" spans="1:4" x14ac:dyDescent="0.25">
      <c r="A169" s="197"/>
      <c r="B169" s="198"/>
      <c r="C169" s="198"/>
      <c r="D169" s="198"/>
    </row>
    <row r="170" spans="1:4" x14ac:dyDescent="0.25">
      <c r="A170" s="197"/>
      <c r="B170" s="198"/>
      <c r="C170" s="198"/>
      <c r="D170" s="198"/>
    </row>
    <row r="171" spans="1:4" x14ac:dyDescent="0.25">
      <c r="A171" s="197"/>
      <c r="B171" s="198"/>
      <c r="C171" s="198"/>
      <c r="D171" s="198"/>
    </row>
    <row r="172" spans="1:4" x14ac:dyDescent="0.25">
      <c r="A172" s="197"/>
      <c r="B172" s="198"/>
      <c r="C172" s="198"/>
      <c r="D172" s="198"/>
    </row>
    <row r="173" spans="1:4" x14ac:dyDescent="0.25">
      <c r="A173" s="197"/>
      <c r="B173" s="198"/>
      <c r="C173" s="198"/>
      <c r="D173" s="198"/>
    </row>
    <row r="174" spans="1:4" x14ac:dyDescent="0.25">
      <c r="A174" s="197"/>
      <c r="B174" s="198"/>
      <c r="C174" s="198"/>
      <c r="D174" s="198"/>
    </row>
    <row r="175" spans="1:4" x14ac:dyDescent="0.25">
      <c r="A175" s="197"/>
      <c r="B175" s="198"/>
      <c r="C175" s="198"/>
      <c r="D175" s="198"/>
    </row>
    <row r="176" spans="1:4" x14ac:dyDescent="0.25">
      <c r="A176" s="197"/>
      <c r="B176" s="198"/>
      <c r="C176" s="198"/>
      <c r="D176" s="198"/>
    </row>
    <row r="177" spans="1:4" x14ac:dyDescent="0.25">
      <c r="A177" s="197"/>
      <c r="B177" s="198"/>
      <c r="C177" s="198"/>
      <c r="D177" s="198"/>
    </row>
    <row r="178" spans="1:4" x14ac:dyDescent="0.25">
      <c r="A178" s="197"/>
      <c r="B178" s="198"/>
      <c r="C178" s="198"/>
      <c r="D178" s="198"/>
    </row>
    <row r="179" spans="1:4" x14ac:dyDescent="0.25">
      <c r="A179" s="197"/>
      <c r="B179" s="198"/>
      <c r="C179" s="198"/>
      <c r="D179" s="198"/>
    </row>
    <row r="180" spans="1:4" x14ac:dyDescent="0.25">
      <c r="A180" s="197"/>
      <c r="B180" s="198"/>
      <c r="C180" s="198"/>
      <c r="D180" s="198"/>
    </row>
    <row r="181" spans="1:4" x14ac:dyDescent="0.25">
      <c r="A181" s="197"/>
      <c r="B181" s="198"/>
      <c r="C181" s="198"/>
      <c r="D181" s="198"/>
    </row>
    <row r="182" spans="1:4" x14ac:dyDescent="0.25">
      <c r="A182" s="197"/>
      <c r="B182" s="198"/>
      <c r="C182" s="198"/>
      <c r="D182" s="198"/>
    </row>
    <row r="183" spans="1:4" x14ac:dyDescent="0.25">
      <c r="A183" s="197"/>
      <c r="B183" s="198"/>
      <c r="C183" s="198"/>
      <c r="D183" s="198"/>
    </row>
    <row r="184" spans="1:4" x14ac:dyDescent="0.25">
      <c r="A184" s="197"/>
      <c r="B184" s="198"/>
      <c r="C184" s="198"/>
      <c r="D184" s="198"/>
    </row>
    <row r="185" spans="1:4" x14ac:dyDescent="0.25">
      <c r="A185" s="197"/>
      <c r="B185" s="198"/>
      <c r="C185" s="198"/>
      <c r="D185" s="198"/>
    </row>
    <row r="186" spans="1:4" x14ac:dyDescent="0.25">
      <c r="A186" s="197"/>
      <c r="B186" s="198"/>
      <c r="C186" s="198"/>
      <c r="D186" s="198"/>
    </row>
    <row r="187" spans="1:4" x14ac:dyDescent="0.25">
      <c r="A187" s="197"/>
      <c r="B187" s="198"/>
      <c r="C187" s="198"/>
      <c r="D187" s="198"/>
    </row>
    <row r="188" spans="1:4" x14ac:dyDescent="0.25">
      <c r="A188" s="197"/>
      <c r="B188" s="198"/>
      <c r="C188" s="198"/>
      <c r="D188" s="198"/>
    </row>
    <row r="189" spans="1:4" x14ac:dyDescent="0.25">
      <c r="A189" s="197"/>
      <c r="B189" s="198"/>
      <c r="C189" s="198"/>
      <c r="D189" s="198"/>
    </row>
    <row r="190" spans="1:4" x14ac:dyDescent="0.25">
      <c r="A190" s="197"/>
      <c r="B190" s="198"/>
      <c r="C190" s="198"/>
      <c r="D190" s="198"/>
    </row>
    <row r="191" spans="1:4" x14ac:dyDescent="0.25">
      <c r="A191" s="197"/>
      <c r="B191" s="198"/>
      <c r="C191" s="198"/>
      <c r="D191" s="198"/>
    </row>
    <row r="192" spans="1:4" x14ac:dyDescent="0.25">
      <c r="A192" s="197"/>
      <c r="B192" s="198"/>
      <c r="C192" s="198"/>
      <c r="D192" s="198"/>
    </row>
    <row r="193" spans="1:4" x14ac:dyDescent="0.25">
      <c r="A193" s="197"/>
      <c r="B193" s="198"/>
      <c r="C193" s="198"/>
      <c r="D193" s="198"/>
    </row>
    <row r="194" spans="1:4" x14ac:dyDescent="0.25">
      <c r="A194" s="197"/>
      <c r="B194" s="198"/>
      <c r="C194" s="198"/>
      <c r="D194" s="198"/>
    </row>
    <row r="195" spans="1:4" x14ac:dyDescent="0.25">
      <c r="A195" s="197"/>
      <c r="B195" s="198"/>
      <c r="C195" s="198"/>
      <c r="D195" s="198"/>
    </row>
    <row r="196" spans="1:4" x14ac:dyDescent="0.25">
      <c r="A196" s="197"/>
      <c r="B196" s="198"/>
      <c r="C196" s="198"/>
      <c r="D196" s="198"/>
    </row>
    <row r="197" spans="1:4" x14ac:dyDescent="0.25">
      <c r="A197" s="197"/>
      <c r="B197" s="198"/>
      <c r="C197" s="198"/>
      <c r="D197" s="198"/>
    </row>
    <row r="198" spans="1:4" x14ac:dyDescent="0.25">
      <c r="A198" s="197"/>
      <c r="B198" s="198"/>
      <c r="C198" s="198"/>
      <c r="D198" s="198"/>
    </row>
    <row r="199" spans="1:4" x14ac:dyDescent="0.25">
      <c r="A199" s="197"/>
      <c r="B199" s="198"/>
      <c r="C199" s="198"/>
      <c r="D199" s="198"/>
    </row>
    <row r="200" spans="1:4" x14ac:dyDescent="0.25">
      <c r="A200" s="197"/>
      <c r="B200" s="198"/>
      <c r="C200" s="198"/>
      <c r="D200" s="198"/>
    </row>
    <row r="201" spans="1:4" x14ac:dyDescent="0.25">
      <c r="A201" s="197"/>
      <c r="B201" s="198"/>
      <c r="C201" s="198"/>
      <c r="D201" s="198"/>
    </row>
    <row r="202" spans="1:4" x14ac:dyDescent="0.25">
      <c r="A202" s="197"/>
      <c r="B202" s="198"/>
      <c r="C202" s="198"/>
      <c r="D202" s="198"/>
    </row>
    <row r="203" spans="1:4" x14ac:dyDescent="0.25">
      <c r="A203" s="197"/>
      <c r="B203" s="198"/>
      <c r="C203" s="198"/>
      <c r="D203" s="198"/>
    </row>
    <row r="204" spans="1:4" x14ac:dyDescent="0.25">
      <c r="A204" s="197"/>
      <c r="B204" s="198"/>
      <c r="C204" s="198"/>
      <c r="D204" s="198"/>
    </row>
    <row r="205" spans="1:4" x14ac:dyDescent="0.25">
      <c r="A205" s="197"/>
      <c r="B205" s="198"/>
      <c r="C205" s="198"/>
      <c r="D205" s="198"/>
    </row>
    <row r="206" spans="1:4" x14ac:dyDescent="0.25">
      <c r="A206" s="197"/>
      <c r="B206" s="198"/>
      <c r="C206" s="198"/>
      <c r="D206" s="198"/>
    </row>
    <row r="207" spans="1:4" x14ac:dyDescent="0.25">
      <c r="A207" s="197"/>
      <c r="B207" s="198"/>
      <c r="C207" s="198"/>
      <c r="D207" s="198"/>
    </row>
    <row r="208" spans="1:4" x14ac:dyDescent="0.25">
      <c r="A208" s="197"/>
      <c r="B208" s="198"/>
      <c r="C208" s="198"/>
      <c r="D208" s="198"/>
    </row>
    <row r="209" spans="1:4" x14ac:dyDescent="0.25">
      <c r="A209" s="197"/>
      <c r="B209" s="198"/>
      <c r="C209" s="198"/>
      <c r="D209" s="198"/>
    </row>
    <row r="210" spans="1:4" x14ac:dyDescent="0.25">
      <c r="A210" s="197"/>
      <c r="B210" s="198"/>
      <c r="C210" s="198"/>
      <c r="D210" s="198"/>
    </row>
    <row r="211" spans="1:4" x14ac:dyDescent="0.25">
      <c r="A211" s="197"/>
      <c r="B211" s="198"/>
      <c r="C211" s="198"/>
      <c r="D211" s="198"/>
    </row>
    <row r="212" spans="1:4" x14ac:dyDescent="0.25">
      <c r="A212" s="197"/>
      <c r="B212" s="198"/>
      <c r="C212" s="198"/>
      <c r="D212" s="198"/>
    </row>
    <row r="213" spans="1:4" x14ac:dyDescent="0.25">
      <c r="A213" s="197"/>
      <c r="B213" s="198"/>
      <c r="C213" s="198"/>
      <c r="D213" s="198"/>
    </row>
    <row r="214" spans="1:4" x14ac:dyDescent="0.25">
      <c r="A214" s="197"/>
      <c r="B214" s="198"/>
      <c r="C214" s="198"/>
      <c r="D214" s="198"/>
    </row>
    <row r="215" spans="1:4" x14ac:dyDescent="0.25">
      <c r="A215" s="197"/>
      <c r="B215" s="198"/>
      <c r="C215" s="198"/>
      <c r="D215" s="198"/>
    </row>
    <row r="216" spans="1:4" x14ac:dyDescent="0.25">
      <c r="A216" s="197"/>
      <c r="B216" s="198"/>
      <c r="C216" s="198"/>
      <c r="D216" s="198"/>
    </row>
    <row r="217" spans="1:4" x14ac:dyDescent="0.25">
      <c r="A217" s="197"/>
      <c r="B217" s="198"/>
      <c r="C217" s="198"/>
      <c r="D217" s="198"/>
    </row>
    <row r="218" spans="1:4" x14ac:dyDescent="0.25">
      <c r="A218" s="197"/>
      <c r="B218" s="198"/>
      <c r="C218" s="198"/>
      <c r="D218" s="198"/>
    </row>
    <row r="219" spans="1:4" x14ac:dyDescent="0.25">
      <c r="A219" s="197"/>
      <c r="B219" s="198"/>
      <c r="C219" s="198"/>
      <c r="D219" s="198"/>
    </row>
    <row r="220" spans="1:4" x14ac:dyDescent="0.25">
      <c r="A220" s="197"/>
      <c r="B220" s="198"/>
      <c r="C220" s="198"/>
      <c r="D220" s="198"/>
    </row>
    <row r="221" spans="1:4" x14ac:dyDescent="0.25">
      <c r="A221" s="197"/>
      <c r="B221" s="198"/>
      <c r="C221" s="198"/>
      <c r="D221" s="198"/>
    </row>
    <row r="222" spans="1:4" x14ac:dyDescent="0.25">
      <c r="A222" s="197"/>
      <c r="B222" s="198"/>
      <c r="C222" s="198"/>
      <c r="D222" s="198"/>
    </row>
    <row r="223" spans="1:4" x14ac:dyDescent="0.25">
      <c r="A223" s="197"/>
      <c r="B223" s="198"/>
      <c r="C223" s="198"/>
      <c r="D223" s="198"/>
    </row>
    <row r="224" spans="1:4" x14ac:dyDescent="0.25">
      <c r="A224" s="197"/>
      <c r="B224" s="198"/>
      <c r="C224" s="198"/>
      <c r="D224" s="198"/>
    </row>
    <row r="225" spans="1:4" x14ac:dyDescent="0.25">
      <c r="A225" s="197"/>
      <c r="B225" s="198"/>
      <c r="C225" s="198"/>
      <c r="D225" s="198"/>
    </row>
    <row r="226" spans="1:4" x14ac:dyDescent="0.25">
      <c r="A226" s="197"/>
      <c r="B226" s="198"/>
      <c r="C226" s="198"/>
      <c r="D226" s="198"/>
    </row>
    <row r="227" spans="1:4" x14ac:dyDescent="0.25">
      <c r="A227" s="197"/>
      <c r="B227" s="198"/>
      <c r="C227" s="198"/>
      <c r="D227" s="198"/>
    </row>
    <row r="228" spans="1:4" x14ac:dyDescent="0.25">
      <c r="A228" s="197"/>
      <c r="B228" s="198"/>
      <c r="C228" s="198"/>
      <c r="D228" s="198"/>
    </row>
    <row r="229" spans="1:4" x14ac:dyDescent="0.25">
      <c r="A229" s="197"/>
      <c r="B229" s="198"/>
      <c r="C229" s="198"/>
      <c r="D229" s="198"/>
    </row>
    <row r="230" spans="1:4" x14ac:dyDescent="0.25">
      <c r="A230" s="197"/>
      <c r="B230" s="198"/>
      <c r="C230" s="198"/>
      <c r="D230" s="198"/>
    </row>
    <row r="231" spans="1:4" x14ac:dyDescent="0.25">
      <c r="A231" s="197"/>
      <c r="B231" s="198"/>
      <c r="C231" s="198"/>
      <c r="D231" s="198"/>
    </row>
    <row r="232" spans="1:4" x14ac:dyDescent="0.25">
      <c r="A232" s="197"/>
      <c r="B232" s="198"/>
      <c r="C232" s="198"/>
      <c r="D232" s="198"/>
    </row>
    <row r="233" spans="1:4" x14ac:dyDescent="0.25">
      <c r="A233" s="197"/>
      <c r="B233" s="198"/>
      <c r="C233" s="198"/>
      <c r="D233" s="198"/>
    </row>
    <row r="234" spans="1:4" x14ac:dyDescent="0.25">
      <c r="A234" s="197"/>
      <c r="B234" s="198"/>
      <c r="C234" s="198"/>
      <c r="D234" s="198"/>
    </row>
    <row r="235" spans="1:4" x14ac:dyDescent="0.25">
      <c r="A235" s="197"/>
      <c r="B235" s="198"/>
      <c r="C235" s="198"/>
      <c r="D235" s="198"/>
    </row>
    <row r="236" spans="1:4" x14ac:dyDescent="0.25">
      <c r="A236" s="197"/>
      <c r="B236" s="198"/>
      <c r="C236" s="198"/>
      <c r="D236" s="198"/>
    </row>
    <row r="237" spans="1:4" x14ac:dyDescent="0.25">
      <c r="A237" s="197"/>
      <c r="B237" s="198"/>
      <c r="C237" s="198"/>
      <c r="D237" s="198"/>
    </row>
    <row r="238" spans="1:4" x14ac:dyDescent="0.25">
      <c r="A238" s="197"/>
      <c r="B238" s="198"/>
      <c r="C238" s="198"/>
      <c r="D238" s="198"/>
    </row>
    <row r="239" spans="1:4" x14ac:dyDescent="0.25">
      <c r="A239" s="197"/>
      <c r="B239" s="198"/>
      <c r="C239" s="198"/>
      <c r="D239" s="198"/>
    </row>
    <row r="240" spans="1:4" x14ac:dyDescent="0.25">
      <c r="A240" s="197"/>
      <c r="B240" s="198"/>
      <c r="C240" s="198"/>
      <c r="D240" s="198"/>
    </row>
    <row r="241" spans="1:4" x14ac:dyDescent="0.25">
      <c r="A241" s="197"/>
      <c r="B241" s="198"/>
      <c r="C241" s="198"/>
      <c r="D241" s="198"/>
    </row>
    <row r="242" spans="1:4" x14ac:dyDescent="0.25">
      <c r="A242" s="197"/>
      <c r="B242" s="198"/>
      <c r="C242" s="198"/>
      <c r="D242" s="198"/>
    </row>
    <row r="243" spans="1:4" x14ac:dyDescent="0.25">
      <c r="A243" s="197"/>
      <c r="B243" s="198"/>
      <c r="C243" s="198"/>
      <c r="D243" s="198"/>
    </row>
    <row r="244" spans="1:4" x14ac:dyDescent="0.25">
      <c r="A244" s="197"/>
      <c r="B244" s="198"/>
      <c r="C244" s="198"/>
      <c r="D244" s="198"/>
    </row>
    <row r="245" spans="1:4" x14ac:dyDescent="0.25">
      <c r="A245" s="197"/>
      <c r="B245" s="198"/>
      <c r="C245" s="198"/>
      <c r="D245" s="198"/>
    </row>
    <row r="246" spans="1:4" x14ac:dyDescent="0.25">
      <c r="A246" s="197"/>
      <c r="B246" s="198"/>
      <c r="C246" s="198"/>
      <c r="D246" s="198"/>
    </row>
    <row r="247" spans="1:4" x14ac:dyDescent="0.25">
      <c r="A247" s="197"/>
      <c r="B247" s="198"/>
      <c r="C247" s="198"/>
      <c r="D247" s="198"/>
    </row>
    <row r="248" spans="1:4" x14ac:dyDescent="0.25">
      <c r="A248" s="197"/>
      <c r="B248" s="198"/>
      <c r="C248" s="198"/>
      <c r="D248" s="198"/>
    </row>
    <row r="249" spans="1:4" x14ac:dyDescent="0.25">
      <c r="A249" s="197"/>
      <c r="B249" s="198"/>
      <c r="C249" s="198"/>
      <c r="D249" s="198"/>
    </row>
    <row r="250" spans="1:4" x14ac:dyDescent="0.25">
      <c r="A250" s="197"/>
      <c r="B250" s="198"/>
      <c r="C250" s="198"/>
      <c r="D250" s="198"/>
    </row>
    <row r="251" spans="1:4" x14ac:dyDescent="0.25">
      <c r="A251" s="197"/>
      <c r="B251" s="198"/>
      <c r="C251" s="198"/>
      <c r="D251" s="198"/>
    </row>
    <row r="252" spans="1:4" x14ac:dyDescent="0.25">
      <c r="A252" s="197"/>
      <c r="B252" s="198"/>
      <c r="C252" s="198"/>
      <c r="D252" s="198"/>
    </row>
    <row r="253" spans="1:4" x14ac:dyDescent="0.25">
      <c r="A253" s="197"/>
      <c r="B253" s="198"/>
      <c r="C253" s="198"/>
      <c r="D253" s="198"/>
    </row>
    <row r="254" spans="1:4" x14ac:dyDescent="0.25">
      <c r="A254" s="197"/>
      <c r="B254" s="198"/>
      <c r="C254" s="198"/>
      <c r="D254" s="198"/>
    </row>
    <row r="255" spans="1:4" x14ac:dyDescent="0.25">
      <c r="A255" s="197"/>
      <c r="B255" s="198"/>
      <c r="C255" s="198"/>
      <c r="D255" s="198"/>
    </row>
    <row r="256" spans="1:4" x14ac:dyDescent="0.25">
      <c r="A256" s="197"/>
      <c r="B256" s="198"/>
      <c r="C256" s="198"/>
      <c r="D256" s="198"/>
    </row>
    <row r="257" spans="1:4" x14ac:dyDescent="0.25">
      <c r="A257" s="197"/>
      <c r="B257" s="198"/>
      <c r="C257" s="198"/>
      <c r="D257" s="198"/>
    </row>
    <row r="258" spans="1:4" x14ac:dyDescent="0.25">
      <c r="A258" s="197"/>
      <c r="B258" s="198"/>
      <c r="C258" s="198"/>
      <c r="D258" s="198"/>
    </row>
    <row r="259" spans="1:4" x14ac:dyDescent="0.25">
      <c r="A259" s="197"/>
      <c r="B259" s="198"/>
      <c r="C259" s="198"/>
      <c r="D259" s="198"/>
    </row>
    <row r="260" spans="1:4" x14ac:dyDescent="0.25">
      <c r="A260" s="197"/>
      <c r="B260" s="198"/>
      <c r="C260" s="198"/>
      <c r="D260" s="198"/>
    </row>
    <row r="261" spans="1:4" x14ac:dyDescent="0.25">
      <c r="A261" s="197"/>
      <c r="B261" s="198"/>
      <c r="C261" s="198"/>
      <c r="D261" s="198"/>
    </row>
    <row r="262" spans="1:4" x14ac:dyDescent="0.25">
      <c r="A262" s="197"/>
      <c r="B262" s="198"/>
      <c r="C262" s="198"/>
      <c r="D262" s="198"/>
    </row>
    <row r="263" spans="1:4" x14ac:dyDescent="0.25">
      <c r="A263" s="197"/>
      <c r="B263" s="198"/>
      <c r="C263" s="198"/>
      <c r="D263" s="198"/>
    </row>
    <row r="264" spans="1:4" x14ac:dyDescent="0.25">
      <c r="A264" s="197"/>
      <c r="B264" s="198"/>
      <c r="C264" s="198"/>
      <c r="D264" s="198"/>
    </row>
    <row r="265" spans="1:4" x14ac:dyDescent="0.25">
      <c r="A265" s="197"/>
      <c r="B265" s="198"/>
      <c r="C265" s="198"/>
      <c r="D265" s="198"/>
    </row>
    <row r="266" spans="1:4" x14ac:dyDescent="0.25">
      <c r="A266" s="197"/>
      <c r="B266" s="198"/>
      <c r="C266" s="198"/>
      <c r="D266" s="198"/>
    </row>
    <row r="267" spans="1:4" x14ac:dyDescent="0.25">
      <c r="A267" s="197"/>
      <c r="B267" s="198"/>
      <c r="C267" s="198"/>
      <c r="D267" s="198"/>
    </row>
    <row r="268" spans="1:4" x14ac:dyDescent="0.25">
      <c r="A268" s="197"/>
      <c r="B268" s="198"/>
      <c r="C268" s="198"/>
      <c r="D268" s="198"/>
    </row>
    <row r="269" spans="1:4" x14ac:dyDescent="0.25">
      <c r="A269" s="197"/>
      <c r="B269" s="198"/>
      <c r="C269" s="198"/>
      <c r="D269" s="198"/>
    </row>
    <row r="270" spans="1:4" x14ac:dyDescent="0.25">
      <c r="A270" s="197"/>
      <c r="B270" s="198"/>
      <c r="C270" s="198"/>
      <c r="D270" s="198"/>
    </row>
    <row r="271" spans="1:4" x14ac:dyDescent="0.25">
      <c r="A271" s="197"/>
      <c r="B271" s="198"/>
      <c r="C271" s="198"/>
      <c r="D271" s="198"/>
    </row>
    <row r="272" spans="1:4" x14ac:dyDescent="0.25">
      <c r="A272" s="197"/>
      <c r="B272" s="198"/>
      <c r="C272" s="198"/>
      <c r="D272" s="198"/>
    </row>
    <row r="273" spans="1:4" x14ac:dyDescent="0.25">
      <c r="A273" s="197"/>
      <c r="B273" s="198"/>
      <c r="C273" s="198"/>
      <c r="D273" s="198"/>
    </row>
    <row r="274" spans="1:4" x14ac:dyDescent="0.25">
      <c r="A274" s="197"/>
      <c r="B274" s="198"/>
      <c r="C274" s="198"/>
      <c r="D274" s="198"/>
    </row>
    <row r="275" spans="1:4" x14ac:dyDescent="0.25">
      <c r="A275" s="197"/>
      <c r="B275" s="198"/>
      <c r="C275" s="198"/>
      <c r="D275" s="198"/>
    </row>
    <row r="276" spans="1:4" x14ac:dyDescent="0.25">
      <c r="A276" s="197"/>
      <c r="B276" s="198"/>
      <c r="C276" s="198"/>
      <c r="D276" s="198"/>
    </row>
    <row r="277" spans="1:4" x14ac:dyDescent="0.25">
      <c r="A277" s="197"/>
      <c r="B277" s="198"/>
      <c r="C277" s="198"/>
      <c r="D277" s="198"/>
    </row>
    <row r="278" spans="1:4" x14ac:dyDescent="0.25">
      <c r="A278" s="197"/>
      <c r="B278" s="198"/>
      <c r="C278" s="198"/>
      <c r="D278" s="198"/>
    </row>
    <row r="279" spans="1:4" x14ac:dyDescent="0.25">
      <c r="A279" s="197"/>
      <c r="B279" s="198"/>
      <c r="C279" s="198"/>
      <c r="D279" s="198"/>
    </row>
    <row r="280" spans="1:4" x14ac:dyDescent="0.25">
      <c r="A280" s="197"/>
      <c r="B280" s="198"/>
      <c r="C280" s="198"/>
      <c r="D280" s="198"/>
    </row>
    <row r="281" spans="1:4" x14ac:dyDescent="0.25">
      <c r="A281" s="197"/>
      <c r="B281" s="198"/>
      <c r="C281" s="198"/>
      <c r="D281" s="198"/>
    </row>
    <row r="282" spans="1:4" x14ac:dyDescent="0.25">
      <c r="A282" s="197"/>
      <c r="B282" s="198"/>
      <c r="C282" s="198"/>
      <c r="D282" s="198"/>
    </row>
    <row r="283" spans="1:4" x14ac:dyDescent="0.25">
      <c r="A283" s="197"/>
      <c r="B283" s="198"/>
      <c r="C283" s="198"/>
      <c r="D283" s="198"/>
    </row>
    <row r="284" spans="1:4" x14ac:dyDescent="0.25">
      <c r="A284" s="197"/>
      <c r="B284" s="198"/>
      <c r="C284" s="198"/>
      <c r="D284" s="198"/>
    </row>
    <row r="285" spans="1:4" x14ac:dyDescent="0.25">
      <c r="A285" s="197"/>
      <c r="B285" s="198"/>
      <c r="C285" s="198"/>
      <c r="D285" s="198"/>
    </row>
    <row r="286" spans="1:4" x14ac:dyDescent="0.25">
      <c r="A286" s="197"/>
      <c r="B286" s="198"/>
      <c r="C286" s="198"/>
      <c r="D286" s="198"/>
    </row>
    <row r="287" spans="1:4" x14ac:dyDescent="0.25">
      <c r="A287" s="197"/>
      <c r="B287" s="198"/>
      <c r="C287" s="198"/>
      <c r="D287" s="198"/>
    </row>
    <row r="288" spans="1:4" x14ac:dyDescent="0.25">
      <c r="A288" s="197"/>
      <c r="B288" s="198"/>
      <c r="C288" s="198"/>
      <c r="D288" s="198"/>
    </row>
    <row r="289" spans="1:4" x14ac:dyDescent="0.25">
      <c r="A289" s="197"/>
      <c r="B289" s="198"/>
      <c r="C289" s="198"/>
      <c r="D289" s="198"/>
    </row>
    <row r="290" spans="1:4" x14ac:dyDescent="0.25">
      <c r="A290" s="197"/>
      <c r="B290" s="198"/>
      <c r="C290" s="198"/>
      <c r="D290" s="198"/>
    </row>
    <row r="291" spans="1:4" x14ac:dyDescent="0.25">
      <c r="A291" s="197"/>
      <c r="B291" s="198"/>
      <c r="C291" s="198"/>
      <c r="D291" s="198"/>
    </row>
    <row r="292" spans="1:4" x14ac:dyDescent="0.25">
      <c r="A292" s="197"/>
      <c r="B292" s="198"/>
      <c r="C292" s="198"/>
      <c r="D292" s="198"/>
    </row>
    <row r="293" spans="1:4" x14ac:dyDescent="0.25">
      <c r="A293" s="197"/>
      <c r="B293" s="198"/>
      <c r="C293" s="198"/>
      <c r="D293" s="198"/>
    </row>
    <row r="294" spans="1:4" x14ac:dyDescent="0.25">
      <c r="A294" s="197"/>
      <c r="B294" s="198"/>
      <c r="C294" s="198"/>
      <c r="D294" s="198"/>
    </row>
    <row r="295" spans="1:4" x14ac:dyDescent="0.25">
      <c r="A295" s="197"/>
      <c r="B295" s="198"/>
      <c r="C295" s="198"/>
      <c r="D295" s="198"/>
    </row>
    <row r="296" spans="1:4" x14ac:dyDescent="0.25">
      <c r="A296" s="197"/>
      <c r="B296" s="198"/>
      <c r="C296" s="198"/>
      <c r="D296" s="198"/>
    </row>
    <row r="297" spans="1:4" x14ac:dyDescent="0.25">
      <c r="A297" s="197"/>
      <c r="B297" s="198"/>
      <c r="C297" s="198"/>
      <c r="D297" s="198"/>
    </row>
    <row r="298" spans="1:4" x14ac:dyDescent="0.25">
      <c r="A298" s="197"/>
      <c r="B298" s="198"/>
      <c r="C298" s="198"/>
      <c r="D298" s="198"/>
    </row>
    <row r="299" spans="1:4" x14ac:dyDescent="0.25">
      <c r="A299" s="197"/>
      <c r="B299" s="198"/>
      <c r="C299" s="198"/>
      <c r="D299" s="198"/>
    </row>
    <row r="300" spans="1:4" x14ac:dyDescent="0.25">
      <c r="A300" s="197"/>
      <c r="B300" s="198"/>
      <c r="C300" s="198"/>
      <c r="D300" s="198"/>
    </row>
    <row r="301" spans="1:4" x14ac:dyDescent="0.25">
      <c r="A301" s="197"/>
      <c r="B301" s="198"/>
      <c r="C301" s="198"/>
      <c r="D301" s="198"/>
    </row>
    <row r="302" spans="1:4" x14ac:dyDescent="0.25">
      <c r="A302" s="197"/>
      <c r="B302" s="198"/>
      <c r="C302" s="198"/>
      <c r="D302" s="198"/>
    </row>
    <row r="303" spans="1:4" x14ac:dyDescent="0.25">
      <c r="A303" s="197"/>
      <c r="B303" s="198"/>
      <c r="C303" s="198"/>
      <c r="D303" s="198"/>
    </row>
    <row r="304" spans="1:4" x14ac:dyDescent="0.25">
      <c r="A304" s="197"/>
      <c r="B304" s="198"/>
      <c r="C304" s="198"/>
      <c r="D304" s="198"/>
    </row>
    <row r="305" spans="1:4" x14ac:dyDescent="0.25">
      <c r="A305" s="197"/>
      <c r="B305" s="198"/>
      <c r="C305" s="198"/>
      <c r="D305" s="198"/>
    </row>
    <row r="306" spans="1:4" x14ac:dyDescent="0.25">
      <c r="A306" s="197"/>
      <c r="B306" s="198"/>
      <c r="C306" s="198"/>
      <c r="D306" s="198"/>
    </row>
    <row r="307" spans="1:4" x14ac:dyDescent="0.25">
      <c r="A307" s="197"/>
      <c r="B307" s="198"/>
      <c r="C307" s="198"/>
      <c r="D307" s="198"/>
    </row>
    <row r="308" spans="1:4" x14ac:dyDescent="0.25">
      <c r="A308" s="197"/>
      <c r="B308" s="198"/>
      <c r="C308" s="198"/>
      <c r="D308" s="198"/>
    </row>
    <row r="309" spans="1:4" x14ac:dyDescent="0.25">
      <c r="A309" s="197"/>
      <c r="B309" s="198"/>
      <c r="C309" s="198"/>
      <c r="D309" s="198"/>
    </row>
    <row r="310" spans="1:4" x14ac:dyDescent="0.25">
      <c r="A310" s="197"/>
      <c r="B310" s="198"/>
      <c r="C310" s="198"/>
      <c r="D310" s="198"/>
    </row>
    <row r="311" spans="1:4" x14ac:dyDescent="0.25">
      <c r="A311" s="197"/>
      <c r="B311" s="198"/>
      <c r="C311" s="198"/>
      <c r="D311" s="198"/>
    </row>
    <row r="312" spans="1:4" x14ac:dyDescent="0.25">
      <c r="A312" s="197"/>
      <c r="B312" s="198"/>
      <c r="C312" s="198"/>
      <c r="D312" s="198"/>
    </row>
    <row r="313" spans="1:4" x14ac:dyDescent="0.25">
      <c r="A313" s="197"/>
      <c r="B313" s="198"/>
      <c r="C313" s="198"/>
      <c r="D313" s="198"/>
    </row>
    <row r="314" spans="1:4" x14ac:dyDescent="0.25">
      <c r="A314" s="197"/>
      <c r="B314" s="198"/>
      <c r="C314" s="198"/>
      <c r="D314" s="198"/>
    </row>
    <row r="315" spans="1:4" x14ac:dyDescent="0.25">
      <c r="A315" s="197"/>
      <c r="B315" s="198"/>
      <c r="C315" s="198"/>
      <c r="D315" s="198"/>
    </row>
    <row r="316" spans="1:4" x14ac:dyDescent="0.25">
      <c r="A316" s="197"/>
      <c r="B316" s="198"/>
      <c r="C316" s="198"/>
      <c r="D316" s="198"/>
    </row>
    <row r="317" spans="1:4" x14ac:dyDescent="0.25">
      <c r="A317" s="197"/>
      <c r="B317" s="198"/>
      <c r="C317" s="198"/>
      <c r="D317" s="198"/>
    </row>
    <row r="318" spans="1:4" x14ac:dyDescent="0.25">
      <c r="A318" s="197"/>
      <c r="B318" s="198"/>
      <c r="C318" s="198"/>
      <c r="D318" s="198"/>
    </row>
    <row r="319" spans="1:4" x14ac:dyDescent="0.25">
      <c r="A319" s="197"/>
      <c r="B319" s="198"/>
      <c r="C319" s="198"/>
      <c r="D319" s="198"/>
    </row>
    <row r="320" spans="1:4" x14ac:dyDescent="0.25">
      <c r="A320" s="197"/>
      <c r="B320" s="198"/>
      <c r="C320" s="198"/>
      <c r="D320" s="198"/>
    </row>
    <row r="321" spans="1:4" x14ac:dyDescent="0.25">
      <c r="A321" s="197"/>
      <c r="B321" s="198"/>
      <c r="C321" s="198"/>
      <c r="D321" s="198"/>
    </row>
    <row r="322" spans="1:4" x14ac:dyDescent="0.25">
      <c r="A322" s="197"/>
      <c r="B322" s="198"/>
      <c r="C322" s="198"/>
      <c r="D322" s="198"/>
    </row>
    <row r="323" spans="1:4" x14ac:dyDescent="0.25">
      <c r="A323" s="197"/>
      <c r="B323" s="198"/>
      <c r="C323" s="198"/>
      <c r="D323" s="198"/>
    </row>
    <row r="324" spans="1:4" x14ac:dyDescent="0.25">
      <c r="A324" s="197"/>
      <c r="B324" s="198"/>
      <c r="C324" s="198"/>
      <c r="D324" s="198"/>
    </row>
    <row r="325" spans="1:4" x14ac:dyDescent="0.25">
      <c r="A325" s="197"/>
      <c r="B325" s="198"/>
      <c r="C325" s="198"/>
      <c r="D325" s="198"/>
    </row>
    <row r="326" spans="1:4" x14ac:dyDescent="0.25">
      <c r="A326" s="197"/>
      <c r="B326" s="198"/>
      <c r="C326" s="198"/>
      <c r="D326" s="198"/>
    </row>
    <row r="327" spans="1:4" x14ac:dyDescent="0.25">
      <c r="A327" s="197"/>
      <c r="B327" s="198"/>
      <c r="C327" s="198"/>
      <c r="D327" s="198"/>
    </row>
    <row r="328" spans="1:4" x14ac:dyDescent="0.25">
      <c r="A328" s="197"/>
      <c r="B328" s="198"/>
      <c r="C328" s="198"/>
      <c r="D328" s="198"/>
    </row>
    <row r="329" spans="1:4" x14ac:dyDescent="0.25">
      <c r="A329" s="197"/>
      <c r="B329" s="198"/>
      <c r="C329" s="198"/>
      <c r="D329" s="198"/>
    </row>
    <row r="330" spans="1:4" x14ac:dyDescent="0.25">
      <c r="A330" s="197"/>
      <c r="B330" s="198"/>
      <c r="C330" s="198"/>
      <c r="D330" s="198"/>
    </row>
    <row r="331" spans="1:4" x14ac:dyDescent="0.25">
      <c r="A331" s="197"/>
      <c r="B331" s="198"/>
      <c r="C331" s="198"/>
      <c r="D331" s="198"/>
    </row>
    <row r="332" spans="1:4" x14ac:dyDescent="0.25">
      <c r="A332" s="197"/>
      <c r="B332" s="198"/>
      <c r="C332" s="198"/>
      <c r="D332" s="198"/>
    </row>
    <row r="333" spans="1:4" x14ac:dyDescent="0.25">
      <c r="A333" s="197"/>
      <c r="B333" s="198"/>
      <c r="C333" s="198"/>
      <c r="D333" s="198"/>
    </row>
    <row r="334" spans="1:4" x14ac:dyDescent="0.25">
      <c r="A334" s="197"/>
      <c r="B334" s="198"/>
      <c r="C334" s="198"/>
      <c r="D334" s="198"/>
    </row>
    <row r="335" spans="1:4" x14ac:dyDescent="0.25">
      <c r="A335" s="197"/>
      <c r="B335" s="198"/>
      <c r="C335" s="198"/>
      <c r="D335" s="198"/>
    </row>
    <row r="336" spans="1:4" x14ac:dyDescent="0.25">
      <c r="A336" s="197"/>
      <c r="B336" s="198"/>
      <c r="C336" s="198"/>
      <c r="D336" s="198"/>
    </row>
    <row r="337" spans="1:4" x14ac:dyDescent="0.25">
      <c r="A337" s="197"/>
      <c r="B337" s="198"/>
      <c r="C337" s="198"/>
      <c r="D337" s="198"/>
    </row>
    <row r="338" spans="1:4" x14ac:dyDescent="0.25">
      <c r="A338" s="197"/>
      <c r="B338" s="198"/>
      <c r="C338" s="198"/>
      <c r="D338" s="198"/>
    </row>
    <row r="339" spans="1:4" x14ac:dyDescent="0.25">
      <c r="A339" s="197"/>
      <c r="B339" s="198"/>
      <c r="C339" s="198"/>
      <c r="D339" s="198"/>
    </row>
    <row r="340" spans="1:4" x14ac:dyDescent="0.25">
      <c r="A340" s="197"/>
      <c r="B340" s="198"/>
      <c r="C340" s="198"/>
      <c r="D340" s="198"/>
    </row>
    <row r="341" spans="1:4" x14ac:dyDescent="0.25">
      <c r="A341" s="197"/>
      <c r="B341" s="198"/>
      <c r="C341" s="198"/>
      <c r="D341" s="198"/>
    </row>
    <row r="342" spans="1:4" x14ac:dyDescent="0.25">
      <c r="A342" s="197"/>
      <c r="B342" s="198"/>
      <c r="C342" s="198"/>
      <c r="D342" s="198"/>
    </row>
    <row r="343" spans="1:4" x14ac:dyDescent="0.25">
      <c r="A343" s="197"/>
      <c r="B343" s="198"/>
      <c r="C343" s="198"/>
      <c r="D343" s="198"/>
    </row>
    <row r="344" spans="1:4" x14ac:dyDescent="0.25">
      <c r="A344" s="197"/>
      <c r="B344" s="198"/>
      <c r="C344" s="198"/>
      <c r="D344" s="198"/>
    </row>
    <row r="345" spans="1:4" x14ac:dyDescent="0.25">
      <c r="A345" s="197"/>
      <c r="B345" s="198"/>
      <c r="C345" s="198"/>
      <c r="D345" s="198"/>
    </row>
    <row r="346" spans="1:4" x14ac:dyDescent="0.25">
      <c r="A346" s="197"/>
      <c r="B346" s="198"/>
      <c r="C346" s="198"/>
      <c r="D346" s="198"/>
    </row>
    <row r="347" spans="1:4" x14ac:dyDescent="0.25">
      <c r="A347" s="197"/>
      <c r="B347" s="198"/>
      <c r="C347" s="198"/>
      <c r="D347" s="198"/>
    </row>
    <row r="348" spans="1:4" x14ac:dyDescent="0.25">
      <c r="A348" s="197"/>
      <c r="B348" s="198"/>
      <c r="C348" s="198"/>
      <c r="D348" s="198"/>
    </row>
    <row r="349" spans="1:4" x14ac:dyDescent="0.25">
      <c r="A349" s="197"/>
      <c r="B349" s="198"/>
      <c r="C349" s="198"/>
      <c r="D349" s="198"/>
    </row>
    <row r="350" spans="1:4" x14ac:dyDescent="0.25">
      <c r="A350" s="197"/>
      <c r="B350" s="198"/>
      <c r="C350" s="198"/>
      <c r="D350" s="198"/>
    </row>
    <row r="351" spans="1:4" x14ac:dyDescent="0.25">
      <c r="A351" s="197"/>
      <c r="B351" s="198"/>
      <c r="C351" s="198"/>
      <c r="D351" s="198"/>
    </row>
    <row r="352" spans="1:4" x14ac:dyDescent="0.25">
      <c r="A352" s="197"/>
      <c r="B352" s="198"/>
      <c r="C352" s="198"/>
      <c r="D352" s="198"/>
    </row>
    <row r="353" spans="1:4" x14ac:dyDescent="0.25">
      <c r="A353" s="197"/>
      <c r="B353" s="198"/>
      <c r="C353" s="198"/>
      <c r="D353" s="198"/>
    </row>
    <row r="354" spans="1:4" x14ac:dyDescent="0.25">
      <c r="A354" s="197"/>
      <c r="B354" s="198"/>
      <c r="C354" s="198"/>
      <c r="D354" s="198"/>
    </row>
    <row r="355" spans="1:4" x14ac:dyDescent="0.25">
      <c r="A355" s="197"/>
      <c r="B355" s="198"/>
      <c r="C355" s="198"/>
      <c r="D355" s="198"/>
    </row>
    <row r="356" spans="1:4" x14ac:dyDescent="0.25">
      <c r="A356" s="197"/>
      <c r="B356" s="198"/>
      <c r="C356" s="198"/>
      <c r="D356" s="198"/>
    </row>
    <row r="357" spans="1:4" x14ac:dyDescent="0.25">
      <c r="A357" s="197"/>
      <c r="B357" s="198"/>
      <c r="C357" s="198"/>
      <c r="D357" s="198"/>
    </row>
    <row r="358" spans="1:4" x14ac:dyDescent="0.25">
      <c r="A358" s="197"/>
      <c r="B358" s="198"/>
      <c r="C358" s="198"/>
      <c r="D358" s="198"/>
    </row>
    <row r="359" spans="1:4" x14ac:dyDescent="0.25">
      <c r="A359" s="197"/>
      <c r="B359" s="198"/>
      <c r="C359" s="198"/>
      <c r="D359" s="198"/>
    </row>
    <row r="360" spans="1:4" x14ac:dyDescent="0.25">
      <c r="A360" s="197"/>
      <c r="B360" s="198"/>
      <c r="C360" s="198"/>
      <c r="D360" s="198"/>
    </row>
    <row r="361" spans="1:4" x14ac:dyDescent="0.25">
      <c r="A361" s="197"/>
      <c r="B361" s="198"/>
      <c r="C361" s="198"/>
      <c r="D361" s="198"/>
    </row>
    <row r="362" spans="1:4" x14ac:dyDescent="0.25">
      <c r="A362" s="197"/>
      <c r="B362" s="198"/>
      <c r="C362" s="198"/>
      <c r="D362" s="198"/>
    </row>
    <row r="363" spans="1:4" x14ac:dyDescent="0.25">
      <c r="A363" s="197"/>
      <c r="B363" s="198"/>
      <c r="C363" s="198"/>
      <c r="D363" s="198"/>
    </row>
    <row r="364" spans="1:4" x14ac:dyDescent="0.25">
      <c r="A364" s="197"/>
      <c r="B364" s="198"/>
      <c r="C364" s="198"/>
      <c r="D364" s="198"/>
    </row>
    <row r="365" spans="1:4" x14ac:dyDescent="0.25">
      <c r="A365" s="197"/>
      <c r="B365" s="198"/>
      <c r="C365" s="198"/>
      <c r="D365" s="198"/>
    </row>
    <row r="366" spans="1:4" x14ac:dyDescent="0.25">
      <c r="A366" s="197"/>
      <c r="B366" s="198"/>
      <c r="C366" s="198"/>
      <c r="D366" s="198"/>
    </row>
    <row r="367" spans="1:4" x14ac:dyDescent="0.25">
      <c r="A367" s="197"/>
      <c r="B367" s="198"/>
      <c r="C367" s="198"/>
      <c r="D367" s="198"/>
    </row>
    <row r="368" spans="1:4" x14ac:dyDescent="0.25">
      <c r="A368" s="197"/>
      <c r="B368" s="198"/>
      <c r="C368" s="198"/>
      <c r="D368" s="198"/>
    </row>
    <row r="369" spans="1:4" x14ac:dyDescent="0.25">
      <c r="A369" s="197"/>
      <c r="B369" s="198"/>
      <c r="C369" s="198"/>
      <c r="D369" s="198"/>
    </row>
    <row r="370" spans="1:4" x14ac:dyDescent="0.25">
      <c r="A370" s="197"/>
      <c r="B370" s="198"/>
      <c r="C370" s="198"/>
      <c r="D370" s="198"/>
    </row>
    <row r="371" spans="1:4" x14ac:dyDescent="0.25">
      <c r="A371" s="197"/>
      <c r="B371" s="198"/>
      <c r="C371" s="198"/>
      <c r="D371" s="198"/>
    </row>
    <row r="372" spans="1:4" x14ac:dyDescent="0.25">
      <c r="A372" s="197"/>
      <c r="B372" s="198"/>
      <c r="C372" s="198"/>
      <c r="D372" s="198"/>
    </row>
    <row r="373" spans="1:4" x14ac:dyDescent="0.25">
      <c r="A373" s="197"/>
      <c r="B373" s="198"/>
      <c r="C373" s="198"/>
      <c r="D373" s="198"/>
    </row>
    <row r="374" spans="1:4" x14ac:dyDescent="0.25">
      <c r="A374" s="197"/>
      <c r="B374" s="198"/>
      <c r="C374" s="198"/>
      <c r="D374" s="198"/>
    </row>
    <row r="375" spans="1:4" x14ac:dyDescent="0.25">
      <c r="A375" s="197"/>
      <c r="B375" s="198"/>
      <c r="C375" s="198"/>
      <c r="D375" s="198"/>
    </row>
    <row r="376" spans="1:4" x14ac:dyDescent="0.25">
      <c r="A376" s="197"/>
      <c r="B376" s="198"/>
      <c r="C376" s="198"/>
      <c r="D376" s="198"/>
    </row>
    <row r="377" spans="1:4" x14ac:dyDescent="0.25">
      <c r="A377" s="197"/>
      <c r="B377" s="198"/>
      <c r="C377" s="198"/>
      <c r="D377" s="198"/>
    </row>
    <row r="378" spans="1:4" x14ac:dyDescent="0.25">
      <c r="A378" s="197"/>
      <c r="B378" s="198"/>
      <c r="C378" s="198"/>
      <c r="D378" s="198"/>
    </row>
    <row r="379" spans="1:4" x14ac:dyDescent="0.25">
      <c r="A379" s="197"/>
      <c r="B379" s="198"/>
      <c r="C379" s="198"/>
      <c r="D379" s="198"/>
    </row>
    <row r="380" spans="1:4" x14ac:dyDescent="0.25">
      <c r="A380" s="197"/>
      <c r="B380" s="198"/>
      <c r="C380" s="198"/>
      <c r="D380" s="198"/>
    </row>
    <row r="381" spans="1:4" x14ac:dyDescent="0.25">
      <c r="A381" s="197"/>
      <c r="B381" s="198"/>
      <c r="C381" s="198"/>
      <c r="D381" s="198"/>
    </row>
    <row r="382" spans="1:4" x14ac:dyDescent="0.25">
      <c r="A382" s="197"/>
      <c r="B382" s="198"/>
      <c r="C382" s="198"/>
      <c r="D382" s="198"/>
    </row>
    <row r="383" spans="1:4" x14ac:dyDescent="0.25">
      <c r="A383" s="197"/>
      <c r="B383" s="198"/>
      <c r="C383" s="198"/>
      <c r="D383" s="198"/>
    </row>
    <row r="384" spans="1:4" x14ac:dyDescent="0.25">
      <c r="A384" s="197"/>
      <c r="B384" s="198"/>
      <c r="C384" s="198"/>
      <c r="D384" s="198"/>
    </row>
    <row r="385" spans="1:4" x14ac:dyDescent="0.25">
      <c r="A385" s="197"/>
      <c r="B385" s="198"/>
      <c r="C385" s="198"/>
      <c r="D385" s="198"/>
    </row>
    <row r="386" spans="1:4" x14ac:dyDescent="0.25">
      <c r="A386" s="197"/>
      <c r="B386" s="198"/>
      <c r="C386" s="198"/>
      <c r="D386" s="198"/>
    </row>
    <row r="387" spans="1:4" x14ac:dyDescent="0.25">
      <c r="A387" s="197"/>
      <c r="B387" s="198"/>
      <c r="C387" s="198"/>
      <c r="D387" s="198"/>
    </row>
    <row r="388" spans="1:4" x14ac:dyDescent="0.25">
      <c r="A388" s="197"/>
      <c r="B388" s="198"/>
      <c r="C388" s="198"/>
      <c r="D388" s="198"/>
    </row>
    <row r="389" spans="1:4" x14ac:dyDescent="0.25">
      <c r="A389" s="197"/>
      <c r="B389" s="198"/>
      <c r="C389" s="198"/>
      <c r="D389" s="198"/>
    </row>
    <row r="390" spans="1:4" x14ac:dyDescent="0.25">
      <c r="A390" s="197"/>
      <c r="B390" s="198"/>
      <c r="C390" s="198"/>
      <c r="D390" s="198"/>
    </row>
    <row r="391" spans="1:4" x14ac:dyDescent="0.25">
      <c r="A391" s="197"/>
      <c r="B391" s="198"/>
      <c r="C391" s="198"/>
      <c r="D391" s="198"/>
    </row>
    <row r="392" spans="1:4" x14ac:dyDescent="0.25">
      <c r="A392" s="197"/>
      <c r="B392" s="198"/>
      <c r="C392" s="198"/>
      <c r="D392" s="198"/>
    </row>
    <row r="393" spans="1:4" x14ac:dyDescent="0.25">
      <c r="A393" s="197"/>
      <c r="B393" s="198"/>
      <c r="C393" s="198"/>
      <c r="D393" s="198"/>
    </row>
    <row r="394" spans="1:4" x14ac:dyDescent="0.25">
      <c r="A394" s="197"/>
      <c r="B394" s="198"/>
      <c r="C394" s="198"/>
      <c r="D394" s="198"/>
    </row>
    <row r="395" spans="1:4" x14ac:dyDescent="0.25">
      <c r="A395" s="197"/>
      <c r="B395" s="198"/>
      <c r="C395" s="198"/>
      <c r="D395" s="198"/>
    </row>
    <row r="396" spans="1:4" x14ac:dyDescent="0.25">
      <c r="A396" s="197"/>
      <c r="B396" s="198"/>
      <c r="C396" s="198"/>
      <c r="D396" s="198"/>
    </row>
    <row r="397" spans="1:4" x14ac:dyDescent="0.25">
      <c r="A397" s="197"/>
      <c r="B397" s="198"/>
      <c r="C397" s="198"/>
      <c r="D397" s="198"/>
    </row>
    <row r="398" spans="1:4" x14ac:dyDescent="0.25">
      <c r="A398" s="197"/>
      <c r="B398" s="198"/>
      <c r="C398" s="198"/>
      <c r="D398" s="198"/>
    </row>
    <row r="399" spans="1:4" x14ac:dyDescent="0.25">
      <c r="A399" s="197"/>
      <c r="B399" s="198"/>
      <c r="C399" s="198"/>
      <c r="D399" s="198"/>
    </row>
    <row r="400" spans="1:4" x14ac:dyDescent="0.25">
      <c r="A400" s="197"/>
      <c r="B400" s="198"/>
      <c r="C400" s="198"/>
      <c r="D400" s="198"/>
    </row>
    <row r="401" spans="1:4" x14ac:dyDescent="0.25">
      <c r="A401" s="197"/>
      <c r="B401" s="198"/>
      <c r="C401" s="198"/>
      <c r="D401" s="198"/>
    </row>
    <row r="402" spans="1:4" x14ac:dyDescent="0.25">
      <c r="A402" s="197"/>
      <c r="B402" s="198"/>
      <c r="C402" s="198"/>
      <c r="D402" s="198"/>
    </row>
    <row r="403" spans="1:4" x14ac:dyDescent="0.25">
      <c r="A403" s="197"/>
      <c r="B403" s="198"/>
      <c r="C403" s="198"/>
      <c r="D403" s="198"/>
    </row>
    <row r="404" spans="1:4" x14ac:dyDescent="0.25">
      <c r="A404" s="197"/>
      <c r="B404" s="198"/>
      <c r="C404" s="198"/>
      <c r="D404" s="198"/>
    </row>
    <row r="405" spans="1:4" x14ac:dyDescent="0.25">
      <c r="A405" s="197"/>
      <c r="B405" s="198"/>
      <c r="C405" s="198"/>
      <c r="D405" s="198"/>
    </row>
    <row r="406" spans="1:4" x14ac:dyDescent="0.25">
      <c r="A406" s="197"/>
      <c r="B406" s="198"/>
      <c r="C406" s="198"/>
      <c r="D406" s="198"/>
    </row>
    <row r="407" spans="1:4" x14ac:dyDescent="0.25">
      <c r="A407" s="197"/>
      <c r="B407" s="198"/>
      <c r="C407" s="198"/>
      <c r="D407" s="198"/>
    </row>
    <row r="408" spans="1:4" x14ac:dyDescent="0.25">
      <c r="A408" s="197"/>
      <c r="B408" s="198"/>
      <c r="C408" s="198"/>
      <c r="D408" s="198"/>
    </row>
    <row r="409" spans="1:4" x14ac:dyDescent="0.25">
      <c r="A409" s="197"/>
      <c r="B409" s="198"/>
      <c r="C409" s="198"/>
      <c r="D409" s="198"/>
    </row>
    <row r="410" spans="1:4" x14ac:dyDescent="0.25">
      <c r="A410" s="197"/>
      <c r="B410" s="198"/>
      <c r="C410" s="198"/>
      <c r="D410" s="198"/>
    </row>
    <row r="411" spans="1:4" x14ac:dyDescent="0.25">
      <c r="A411" s="197"/>
      <c r="B411" s="198"/>
      <c r="C411" s="198"/>
      <c r="D411" s="198"/>
    </row>
    <row r="412" spans="1:4" x14ac:dyDescent="0.25">
      <c r="A412" s="197"/>
      <c r="B412" s="198"/>
      <c r="C412" s="198"/>
      <c r="D412" s="198"/>
    </row>
    <row r="413" spans="1:4" x14ac:dyDescent="0.25">
      <c r="A413" s="197"/>
      <c r="B413" s="198"/>
      <c r="C413" s="198"/>
      <c r="D413" s="198"/>
    </row>
    <row r="414" spans="1:4" x14ac:dyDescent="0.25">
      <c r="A414" s="197"/>
      <c r="B414" s="198"/>
      <c r="C414" s="198"/>
      <c r="D414" s="198"/>
    </row>
    <row r="415" spans="1:4" x14ac:dyDescent="0.25">
      <c r="A415" s="197"/>
      <c r="B415" s="198"/>
      <c r="C415" s="198"/>
      <c r="D415" s="198"/>
    </row>
    <row r="416" spans="1:4" x14ac:dyDescent="0.25">
      <c r="A416" s="197"/>
      <c r="B416" s="198"/>
      <c r="C416" s="198"/>
      <c r="D416" s="198"/>
    </row>
    <row r="417" spans="1:4" x14ac:dyDescent="0.25">
      <c r="A417" s="197"/>
      <c r="B417" s="198"/>
      <c r="C417" s="198"/>
      <c r="D417" s="198"/>
    </row>
    <row r="418" spans="1:4" x14ac:dyDescent="0.25">
      <c r="A418" s="197"/>
      <c r="B418" s="198"/>
      <c r="C418" s="198"/>
      <c r="D418" s="198"/>
    </row>
    <row r="419" spans="1:4" x14ac:dyDescent="0.25">
      <c r="A419" s="197"/>
      <c r="B419" s="198"/>
      <c r="C419" s="198"/>
      <c r="D419" s="198"/>
    </row>
    <row r="420" spans="1:4" x14ac:dyDescent="0.25">
      <c r="A420" s="197"/>
      <c r="B420" s="198"/>
      <c r="C420" s="198"/>
      <c r="D420" s="198"/>
    </row>
    <row r="421" spans="1:4" x14ac:dyDescent="0.25">
      <c r="A421" s="197"/>
      <c r="B421" s="198"/>
      <c r="C421" s="198"/>
      <c r="D421" s="198"/>
    </row>
    <row r="422" spans="1:4" x14ac:dyDescent="0.25">
      <c r="A422" s="197"/>
      <c r="B422" s="198"/>
      <c r="C422" s="198"/>
      <c r="D422" s="198"/>
    </row>
    <row r="423" spans="1:4" x14ac:dyDescent="0.25">
      <c r="A423" s="197"/>
      <c r="B423" s="198"/>
      <c r="C423" s="198"/>
      <c r="D423" s="198"/>
    </row>
    <row r="424" spans="1:4" x14ac:dyDescent="0.25">
      <c r="A424" s="197"/>
      <c r="B424" s="198"/>
      <c r="C424" s="198"/>
      <c r="D424" s="198"/>
    </row>
    <row r="425" spans="1:4" x14ac:dyDescent="0.25">
      <c r="A425" s="197"/>
      <c r="B425" s="198"/>
      <c r="C425" s="198"/>
      <c r="D425" s="198"/>
    </row>
    <row r="426" spans="1:4" x14ac:dyDescent="0.25">
      <c r="A426" s="197"/>
      <c r="B426" s="198"/>
      <c r="C426" s="198"/>
      <c r="D426" s="198"/>
    </row>
    <row r="427" spans="1:4" x14ac:dyDescent="0.25">
      <c r="A427" s="197"/>
      <c r="B427" s="198"/>
      <c r="C427" s="198"/>
      <c r="D427" s="198"/>
    </row>
    <row r="428" spans="1:4" x14ac:dyDescent="0.25">
      <c r="A428" s="197"/>
      <c r="B428" s="198"/>
      <c r="C428" s="198"/>
      <c r="D428" s="198"/>
    </row>
    <row r="429" spans="1:4" x14ac:dyDescent="0.25">
      <c r="A429" s="197"/>
      <c r="B429" s="198"/>
      <c r="C429" s="198"/>
      <c r="D429" s="198"/>
    </row>
    <row r="430" spans="1:4" x14ac:dyDescent="0.25">
      <c r="A430" s="197"/>
      <c r="B430" s="198"/>
      <c r="C430" s="198"/>
      <c r="D430" s="198"/>
    </row>
    <row r="431" spans="1:4" x14ac:dyDescent="0.25">
      <c r="A431" s="197"/>
      <c r="B431" s="198"/>
      <c r="C431" s="198"/>
      <c r="D431" s="198"/>
    </row>
    <row r="432" spans="1:4" x14ac:dyDescent="0.25">
      <c r="A432" s="197"/>
      <c r="B432" s="198"/>
      <c r="C432" s="198"/>
      <c r="D432" s="198"/>
    </row>
    <row r="433" spans="1:4" x14ac:dyDescent="0.25">
      <c r="A433" s="197"/>
      <c r="B433" s="198"/>
      <c r="C433" s="198"/>
      <c r="D433" s="198"/>
    </row>
    <row r="434" spans="1:4" x14ac:dyDescent="0.25">
      <c r="A434" s="197"/>
      <c r="B434" s="198"/>
      <c r="C434" s="198"/>
      <c r="D434" s="198"/>
    </row>
    <row r="435" spans="1:4" x14ac:dyDescent="0.25">
      <c r="A435" s="197"/>
      <c r="B435" s="198"/>
      <c r="C435" s="198"/>
      <c r="D435" s="198"/>
    </row>
    <row r="436" spans="1:4" x14ac:dyDescent="0.25">
      <c r="A436" s="197"/>
      <c r="B436" s="198"/>
      <c r="C436" s="198"/>
      <c r="D436" s="198"/>
    </row>
    <row r="437" spans="1:4" x14ac:dyDescent="0.25">
      <c r="A437" s="197"/>
      <c r="B437" s="198"/>
      <c r="C437" s="198"/>
      <c r="D437" s="198"/>
    </row>
    <row r="438" spans="1:4" x14ac:dyDescent="0.25">
      <c r="A438" s="197"/>
      <c r="B438" s="198"/>
      <c r="C438" s="198"/>
      <c r="D438" s="198"/>
    </row>
    <row r="439" spans="1:4" x14ac:dyDescent="0.25">
      <c r="A439" s="197"/>
      <c r="B439" s="198"/>
      <c r="C439" s="198"/>
      <c r="D439" s="198"/>
    </row>
    <row r="440" spans="1:4" x14ac:dyDescent="0.25">
      <c r="A440" s="197"/>
      <c r="B440" s="198"/>
      <c r="C440" s="198"/>
      <c r="D440" s="198"/>
    </row>
    <row r="441" spans="1:4" x14ac:dyDescent="0.25">
      <c r="A441" s="197"/>
      <c r="B441" s="198"/>
      <c r="C441" s="198"/>
      <c r="D441" s="198"/>
    </row>
    <row r="442" spans="1:4" x14ac:dyDescent="0.25">
      <c r="A442" s="197"/>
      <c r="B442" s="198"/>
      <c r="C442" s="198"/>
      <c r="D442" s="198"/>
    </row>
    <row r="443" spans="1:4" x14ac:dyDescent="0.25">
      <c r="A443" s="197"/>
      <c r="B443" s="198"/>
      <c r="C443" s="198"/>
      <c r="D443" s="198"/>
    </row>
    <row r="444" spans="1:4" x14ac:dyDescent="0.25">
      <c r="A444" s="197"/>
      <c r="B444" s="198"/>
      <c r="C444" s="198"/>
      <c r="D444" s="198"/>
    </row>
    <row r="445" spans="1:4" x14ac:dyDescent="0.25">
      <c r="A445" s="197"/>
      <c r="B445" s="198"/>
      <c r="C445" s="198"/>
      <c r="D445" s="198"/>
    </row>
    <row r="446" spans="1:4" x14ac:dyDescent="0.25">
      <c r="A446" s="197"/>
      <c r="B446" s="198"/>
      <c r="C446" s="198"/>
      <c r="D446" s="198"/>
    </row>
    <row r="447" spans="1:4" x14ac:dyDescent="0.25">
      <c r="A447" s="197"/>
      <c r="B447" s="198"/>
      <c r="C447" s="198"/>
      <c r="D447" s="198"/>
    </row>
    <row r="448" spans="1:4" x14ac:dyDescent="0.25">
      <c r="A448" s="197"/>
      <c r="B448" s="198"/>
      <c r="C448" s="198"/>
      <c r="D448" s="198"/>
    </row>
    <row r="449" spans="1:4" x14ac:dyDescent="0.25">
      <c r="A449" s="197"/>
      <c r="B449" s="198"/>
      <c r="C449" s="198"/>
      <c r="D449" s="198"/>
    </row>
    <row r="450" spans="1:4" x14ac:dyDescent="0.25">
      <c r="A450" s="197"/>
      <c r="B450" s="198"/>
      <c r="C450" s="198"/>
      <c r="D450" s="198"/>
    </row>
    <row r="451" spans="1:4" x14ac:dyDescent="0.25">
      <c r="A451" s="197"/>
      <c r="B451" s="198"/>
      <c r="C451" s="198"/>
      <c r="D451" s="198"/>
    </row>
    <row r="452" spans="1:4" x14ac:dyDescent="0.25">
      <c r="A452" s="197"/>
      <c r="B452" s="198"/>
      <c r="C452" s="198"/>
      <c r="D452" s="198"/>
    </row>
    <row r="453" spans="1:4" x14ac:dyDescent="0.25">
      <c r="A453" s="197"/>
      <c r="B453" s="198"/>
      <c r="C453" s="198"/>
      <c r="D453" s="198"/>
    </row>
    <row r="454" spans="1:4" x14ac:dyDescent="0.25">
      <c r="A454" s="197"/>
      <c r="B454" s="198"/>
      <c r="C454" s="198"/>
      <c r="D454" s="198"/>
    </row>
    <row r="455" spans="1:4" x14ac:dyDescent="0.25">
      <c r="A455" s="197"/>
      <c r="B455" s="198"/>
      <c r="C455" s="198"/>
      <c r="D455" s="198"/>
    </row>
    <row r="456" spans="1:4" x14ac:dyDescent="0.25">
      <c r="A456" s="197"/>
      <c r="B456" s="198"/>
      <c r="C456" s="198"/>
      <c r="D456" s="198"/>
    </row>
    <row r="457" spans="1:4" x14ac:dyDescent="0.25">
      <c r="A457" s="197"/>
      <c r="B457" s="198"/>
      <c r="C457" s="198"/>
      <c r="D457" s="198"/>
    </row>
    <row r="458" spans="1:4" x14ac:dyDescent="0.25">
      <c r="A458" s="197"/>
      <c r="B458" s="198"/>
      <c r="C458" s="198"/>
      <c r="D458" s="198"/>
    </row>
    <row r="459" spans="1:4" x14ac:dyDescent="0.25">
      <c r="A459" s="197"/>
      <c r="B459" s="198"/>
      <c r="C459" s="198"/>
      <c r="D459" s="198"/>
    </row>
    <row r="460" spans="1:4" x14ac:dyDescent="0.25">
      <c r="A460" s="197"/>
      <c r="B460" s="198"/>
      <c r="C460" s="198"/>
      <c r="D460" s="198"/>
    </row>
    <row r="461" spans="1:4" x14ac:dyDescent="0.25">
      <c r="A461" s="197"/>
      <c r="B461" s="198"/>
      <c r="C461" s="198"/>
      <c r="D461" s="198"/>
    </row>
    <row r="462" spans="1:4" x14ac:dyDescent="0.25">
      <c r="A462" s="197"/>
      <c r="B462" s="198"/>
      <c r="C462" s="198"/>
      <c r="D462" s="198"/>
    </row>
    <row r="463" spans="1:4" x14ac:dyDescent="0.25">
      <c r="A463" s="197"/>
      <c r="B463" s="198"/>
      <c r="C463" s="198"/>
      <c r="D463" s="198"/>
    </row>
    <row r="464" spans="1:4" x14ac:dyDescent="0.25">
      <c r="A464" s="197"/>
      <c r="B464" s="198"/>
      <c r="C464" s="198"/>
      <c r="D464" s="198"/>
    </row>
    <row r="465" spans="1:4" x14ac:dyDescent="0.25">
      <c r="A465" s="197"/>
      <c r="B465" s="198"/>
      <c r="C465" s="198"/>
      <c r="D465" s="198"/>
    </row>
    <row r="466" spans="1:4" x14ac:dyDescent="0.25">
      <c r="A466" s="197"/>
      <c r="B466" s="198"/>
      <c r="C466" s="198"/>
      <c r="D466" s="198"/>
    </row>
    <row r="467" spans="1:4" x14ac:dyDescent="0.25">
      <c r="A467" s="197"/>
      <c r="B467" s="198"/>
      <c r="C467" s="198"/>
      <c r="D467" s="198"/>
    </row>
    <row r="468" spans="1:4" x14ac:dyDescent="0.25">
      <c r="A468" s="197"/>
      <c r="B468" s="198"/>
      <c r="C468" s="198"/>
      <c r="D468" s="198"/>
    </row>
    <row r="469" spans="1:4" x14ac:dyDescent="0.25">
      <c r="A469" s="197"/>
      <c r="B469" s="198"/>
      <c r="C469" s="198"/>
      <c r="D469" s="198"/>
    </row>
    <row r="470" spans="1:4" x14ac:dyDescent="0.25">
      <c r="A470" s="197"/>
      <c r="B470" s="198"/>
      <c r="C470" s="198"/>
      <c r="D470" s="198"/>
    </row>
    <row r="471" spans="1:4" x14ac:dyDescent="0.25">
      <c r="A471" s="197"/>
      <c r="B471" s="198"/>
      <c r="C471" s="198"/>
      <c r="D471" s="198"/>
    </row>
    <row r="472" spans="1:4" x14ac:dyDescent="0.25">
      <c r="A472" s="197"/>
      <c r="B472" s="198"/>
      <c r="C472" s="198"/>
      <c r="D472" s="198"/>
    </row>
    <row r="473" spans="1:4" x14ac:dyDescent="0.25">
      <c r="A473" s="197"/>
      <c r="B473" s="198"/>
      <c r="C473" s="198"/>
      <c r="D473" s="198"/>
    </row>
    <row r="474" spans="1:4" x14ac:dyDescent="0.25">
      <c r="A474" s="197"/>
      <c r="B474" s="198"/>
      <c r="C474" s="198"/>
      <c r="D474" s="198"/>
    </row>
    <row r="475" spans="1:4" x14ac:dyDescent="0.25">
      <c r="A475" s="197"/>
      <c r="B475" s="198"/>
      <c r="C475" s="198"/>
      <c r="D475" s="198"/>
    </row>
    <row r="476" spans="1:4" x14ac:dyDescent="0.25">
      <c r="A476" s="197"/>
      <c r="B476" s="198"/>
      <c r="C476" s="198"/>
      <c r="D476" s="198"/>
    </row>
    <row r="477" spans="1:4" x14ac:dyDescent="0.25">
      <c r="A477" s="197"/>
      <c r="B477" s="198"/>
      <c r="C477" s="198"/>
      <c r="D477" s="198"/>
    </row>
    <row r="478" spans="1:4" x14ac:dyDescent="0.25">
      <c r="A478" s="197"/>
      <c r="B478" s="198"/>
      <c r="C478" s="198"/>
      <c r="D478" s="198"/>
    </row>
    <row r="479" spans="1:4" x14ac:dyDescent="0.25">
      <c r="A479" s="197"/>
      <c r="B479" s="198"/>
      <c r="C479" s="198"/>
      <c r="D479" s="198"/>
    </row>
    <row r="480" spans="1:4" x14ac:dyDescent="0.25">
      <c r="A480" s="197"/>
      <c r="B480" s="198"/>
      <c r="C480" s="198"/>
      <c r="D480" s="198"/>
    </row>
    <row r="481" spans="1:4" x14ac:dyDescent="0.25">
      <c r="A481" s="197"/>
      <c r="B481" s="198"/>
      <c r="C481" s="198"/>
      <c r="D481" s="198"/>
    </row>
    <row r="482" spans="1:4" x14ac:dyDescent="0.25">
      <c r="A482" s="197"/>
      <c r="B482" s="198"/>
      <c r="C482" s="198"/>
      <c r="D482" s="198"/>
    </row>
    <row r="483" spans="1:4" x14ac:dyDescent="0.25">
      <c r="A483" s="197"/>
      <c r="B483" s="198"/>
      <c r="C483" s="198"/>
      <c r="D483" s="198"/>
    </row>
    <row r="484" spans="1:4" x14ac:dyDescent="0.25">
      <c r="A484" s="199"/>
      <c r="B484" s="199"/>
      <c r="C484" s="199"/>
      <c r="D484" s="199"/>
    </row>
    <row r="485" spans="1:4" x14ac:dyDescent="0.25">
      <c r="A485" s="199"/>
      <c r="B485" s="199"/>
      <c r="C485" s="199"/>
      <c r="D485" s="199"/>
    </row>
    <row r="486" spans="1:4" x14ac:dyDescent="0.25">
      <c r="A486" s="199"/>
      <c r="B486" s="199"/>
      <c r="C486" s="199"/>
      <c r="D486" s="19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F4EA-33C1-4079-833D-1B9A2CFF10F2}">
  <dimension ref="A1:Q571"/>
  <sheetViews>
    <sheetView showGridLines="0" zoomScale="80" zoomScaleNormal="80" workbookViewId="0">
      <pane xSplit="3" ySplit="6" topLeftCell="D11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 x14ac:dyDescent="0.25"/>
  <cols>
    <col min="1" max="1" width="23.42578125" bestFit="1" customWidth="1"/>
    <col min="2" max="2" width="18.7109375" bestFit="1" customWidth="1"/>
    <col min="3" max="3" width="12.140625" bestFit="1" customWidth="1"/>
    <col min="4" max="4" width="8.7109375" style="1" customWidth="1"/>
    <col min="5" max="5" width="8.85546875" style="1" customWidth="1"/>
    <col min="6" max="6" width="39.140625" customWidth="1"/>
    <col min="7" max="7" width="34.5703125" customWidth="1"/>
    <col min="8" max="8" width="7.140625" customWidth="1"/>
    <col min="9" max="9" width="6.7109375" style="1" customWidth="1"/>
    <col min="10" max="10" width="11.5703125" style="129" customWidth="1"/>
    <col min="11" max="11" width="9.140625" bestFit="1" customWidth="1"/>
    <col min="12" max="13" width="8.7109375" bestFit="1" customWidth="1"/>
    <col min="17" max="17" width="12" bestFit="1" customWidth="1"/>
  </cols>
  <sheetData>
    <row r="1" spans="1:13" ht="23.25" x14ac:dyDescent="0.35">
      <c r="A1" s="106" t="s">
        <v>384</v>
      </c>
    </row>
    <row r="3" spans="1:13" ht="15.75" thickBot="1" x14ac:dyDescent="0.3"/>
    <row r="4" spans="1:13" ht="15.75" thickTop="1" x14ac:dyDescent="0.25">
      <c r="A4" s="63"/>
      <c r="B4" s="64"/>
      <c r="C4" s="64"/>
      <c r="D4" s="65"/>
      <c r="E4" s="65"/>
      <c r="F4" s="64"/>
      <c r="G4" s="64"/>
      <c r="H4" s="64"/>
      <c r="I4" s="65"/>
      <c r="J4" s="154" t="s">
        <v>198</v>
      </c>
      <c r="K4" s="155"/>
      <c r="L4" s="155"/>
      <c r="M4" s="156"/>
    </row>
    <row r="5" spans="1:13" s="3" customFormat="1" ht="15.75" thickBot="1" x14ac:dyDescent="0.3">
      <c r="A5" s="66"/>
      <c r="B5" s="2"/>
      <c r="C5" s="2"/>
      <c r="D5" s="33"/>
      <c r="E5" s="33"/>
      <c r="F5" s="2"/>
      <c r="G5" s="2"/>
      <c r="H5" s="2"/>
      <c r="I5" s="33"/>
      <c r="J5" s="157" t="s">
        <v>0</v>
      </c>
      <c r="K5" s="158"/>
      <c r="L5" s="159" t="s">
        <v>1</v>
      </c>
      <c r="M5" s="160"/>
    </row>
    <row r="6" spans="1:13" s="3" customFormat="1" ht="45.75" thickBot="1" x14ac:dyDescent="0.3">
      <c r="A6" s="86" t="s">
        <v>2</v>
      </c>
      <c r="B6" s="87" t="s">
        <v>3</v>
      </c>
      <c r="C6" s="87" t="s">
        <v>4</v>
      </c>
      <c r="D6" s="88" t="s">
        <v>5</v>
      </c>
      <c r="E6" s="88"/>
      <c r="F6" s="87" t="s">
        <v>6</v>
      </c>
      <c r="G6" s="87" t="s">
        <v>7</v>
      </c>
      <c r="H6" s="88" t="s">
        <v>8</v>
      </c>
      <c r="I6" s="88" t="s">
        <v>9</v>
      </c>
      <c r="J6" s="130" t="s">
        <v>10</v>
      </c>
      <c r="K6" s="102" t="s">
        <v>11</v>
      </c>
      <c r="L6" s="89" t="s">
        <v>12</v>
      </c>
      <c r="M6" s="90" t="s">
        <v>13</v>
      </c>
    </row>
    <row r="7" spans="1:13" s="3" customFormat="1" ht="15.75" thickTop="1" x14ac:dyDescent="0.25">
      <c r="A7" s="91"/>
      <c r="B7" s="195"/>
      <c r="C7" s="64" t="s">
        <v>14</v>
      </c>
      <c r="D7" s="92"/>
      <c r="E7" s="92"/>
      <c r="F7" s="64" t="s">
        <v>15</v>
      </c>
      <c r="G7" s="64" t="s">
        <v>16</v>
      </c>
      <c r="H7" s="174"/>
      <c r="I7" s="175"/>
      <c r="J7" s="131">
        <v>980</v>
      </c>
      <c r="K7" s="165"/>
      <c r="L7" s="166"/>
      <c r="M7" s="167"/>
    </row>
    <row r="8" spans="1:13" s="3" customFormat="1" x14ac:dyDescent="0.25">
      <c r="A8" s="68"/>
      <c r="B8" s="196"/>
      <c r="C8" s="69" t="s">
        <v>14</v>
      </c>
      <c r="D8" s="70"/>
      <c r="E8" s="70"/>
      <c r="F8" s="69" t="s">
        <v>17</v>
      </c>
      <c r="G8" s="69" t="s">
        <v>18</v>
      </c>
      <c r="H8" s="176"/>
      <c r="I8" s="177"/>
      <c r="J8" s="132">
        <v>798</v>
      </c>
      <c r="K8" s="168"/>
      <c r="L8" s="169"/>
      <c r="M8" s="170"/>
    </row>
    <row r="9" spans="1:13" s="3" customFormat="1" x14ac:dyDescent="0.25">
      <c r="A9" s="68"/>
      <c r="B9" s="196"/>
      <c r="C9" s="69" t="s">
        <v>14</v>
      </c>
      <c r="D9" s="70"/>
      <c r="E9" s="70"/>
      <c r="F9" s="69" t="s">
        <v>19</v>
      </c>
      <c r="G9" s="69" t="s">
        <v>18</v>
      </c>
      <c r="H9" s="176"/>
      <c r="I9" s="177"/>
      <c r="J9" s="132">
        <v>500</v>
      </c>
      <c r="K9" s="168"/>
      <c r="L9" s="169"/>
      <c r="M9" s="170"/>
    </row>
    <row r="10" spans="1:13" s="3" customFormat="1" x14ac:dyDescent="0.25">
      <c r="A10" s="68"/>
      <c r="B10" s="196"/>
      <c r="C10" s="69" t="s">
        <v>14</v>
      </c>
      <c r="D10" s="70"/>
      <c r="E10" s="70"/>
      <c r="F10" s="69" t="s">
        <v>20</v>
      </c>
      <c r="G10" s="69" t="s">
        <v>21</v>
      </c>
      <c r="H10" s="176"/>
      <c r="I10" s="177"/>
      <c r="J10" s="132">
        <v>727</v>
      </c>
      <c r="K10" s="168"/>
      <c r="L10" s="169"/>
      <c r="M10" s="170"/>
    </row>
    <row r="11" spans="1:13" s="3" customFormat="1" x14ac:dyDescent="0.25">
      <c r="A11" s="68"/>
      <c r="B11" s="196"/>
      <c r="C11" s="69" t="s">
        <v>14</v>
      </c>
      <c r="D11" s="70"/>
      <c r="E11" s="70"/>
      <c r="F11" s="69" t="s">
        <v>22</v>
      </c>
      <c r="G11" s="69" t="s">
        <v>18</v>
      </c>
      <c r="H11" s="176"/>
      <c r="I11" s="177"/>
      <c r="J11" s="132">
        <v>525</v>
      </c>
      <c r="K11" s="168"/>
      <c r="L11" s="169"/>
      <c r="M11" s="170"/>
    </row>
    <row r="12" spans="1:13" s="3" customFormat="1" x14ac:dyDescent="0.25">
      <c r="A12" s="68"/>
      <c r="B12" s="196"/>
      <c r="C12" s="69" t="s">
        <v>14</v>
      </c>
      <c r="D12" s="70"/>
      <c r="E12" s="70"/>
      <c r="F12" s="69" t="s">
        <v>23</v>
      </c>
      <c r="G12" s="69" t="s">
        <v>16</v>
      </c>
      <c r="H12" s="176"/>
      <c r="I12" s="177"/>
      <c r="J12" s="132">
        <v>50</v>
      </c>
      <c r="K12" s="168"/>
      <c r="L12" s="169"/>
      <c r="M12" s="170"/>
    </row>
    <row r="13" spans="1:13" s="3" customFormat="1" x14ac:dyDescent="0.25">
      <c r="A13" s="68"/>
      <c r="B13" s="196"/>
      <c r="C13" s="69" t="s">
        <v>24</v>
      </c>
      <c r="D13" s="70"/>
      <c r="E13" s="70"/>
      <c r="F13" s="69" t="s">
        <v>25</v>
      </c>
      <c r="G13" s="69" t="s">
        <v>26</v>
      </c>
      <c r="H13" s="176"/>
      <c r="I13" s="177"/>
      <c r="J13" s="132">
        <v>221</v>
      </c>
      <c r="K13" s="168"/>
      <c r="L13" s="169"/>
      <c r="M13" s="170"/>
    </row>
    <row r="14" spans="1:13" s="3" customFormat="1" x14ac:dyDescent="0.25">
      <c r="A14" s="68"/>
      <c r="B14" s="196"/>
      <c r="C14" s="69" t="s">
        <v>24</v>
      </c>
      <c r="D14" s="70"/>
      <c r="E14" s="70"/>
      <c r="F14" s="69" t="s">
        <v>27</v>
      </c>
      <c r="G14" s="69" t="s">
        <v>28</v>
      </c>
      <c r="H14" s="176"/>
      <c r="I14" s="177"/>
      <c r="J14" s="132">
        <v>114</v>
      </c>
      <c r="K14" s="168"/>
      <c r="L14" s="169"/>
      <c r="M14" s="170"/>
    </row>
    <row r="15" spans="1:13" s="3" customFormat="1" x14ac:dyDescent="0.25">
      <c r="A15" s="68"/>
      <c r="B15" s="196"/>
      <c r="C15" s="69" t="s">
        <v>24</v>
      </c>
      <c r="D15" s="70"/>
      <c r="E15" s="70"/>
      <c r="F15" s="69" t="s">
        <v>29</v>
      </c>
      <c r="G15" s="69" t="s">
        <v>30</v>
      </c>
      <c r="H15" s="176"/>
      <c r="I15" s="177"/>
      <c r="J15" s="132">
        <v>478.01698930238445</v>
      </c>
      <c r="K15" s="168"/>
      <c r="L15" s="169"/>
      <c r="M15" s="170"/>
    </row>
    <row r="16" spans="1:13" s="3" customFormat="1" x14ac:dyDescent="0.25">
      <c r="A16" s="68"/>
      <c r="B16" s="196"/>
      <c r="C16" s="69" t="s">
        <v>24</v>
      </c>
      <c r="D16" s="70"/>
      <c r="E16" s="70"/>
      <c r="F16" s="69" t="s">
        <v>31</v>
      </c>
      <c r="G16" s="69" t="s">
        <v>28</v>
      </c>
      <c r="H16" s="176"/>
      <c r="I16" s="177"/>
      <c r="J16" s="132">
        <v>0</v>
      </c>
      <c r="K16" s="168"/>
      <c r="L16" s="169"/>
      <c r="M16" s="170"/>
    </row>
    <row r="17" spans="1:17" ht="15.75" thickBot="1" x14ac:dyDescent="0.3">
      <c r="A17" s="193"/>
      <c r="B17" s="194"/>
      <c r="C17" s="93" t="s">
        <v>32</v>
      </c>
      <c r="D17" s="94"/>
      <c r="E17" s="94"/>
      <c r="F17" s="93" t="s">
        <v>64</v>
      </c>
      <c r="G17" s="93" t="s">
        <v>33</v>
      </c>
      <c r="H17" s="178"/>
      <c r="I17" s="179"/>
      <c r="J17" s="133">
        <v>70</v>
      </c>
      <c r="K17" s="171"/>
      <c r="L17" s="172"/>
      <c r="M17" s="173"/>
      <c r="Q17" s="3"/>
    </row>
    <row r="18" spans="1:17" ht="15.75" thickTop="1" x14ac:dyDescent="0.25">
      <c r="A18" s="75"/>
      <c r="B18" s="76"/>
      <c r="C18" s="76"/>
      <c r="D18" s="77"/>
      <c r="E18" s="77"/>
      <c r="F18" s="76"/>
      <c r="G18" s="76"/>
      <c r="H18" s="71"/>
      <c r="I18" s="72"/>
      <c r="J18" s="132"/>
      <c r="K18" s="9"/>
      <c r="L18" s="73"/>
      <c r="M18" s="74"/>
    </row>
    <row r="19" spans="1:17" s="3" customFormat="1" ht="15.75" thickBot="1" x14ac:dyDescent="0.3">
      <c r="A19" s="78" t="s">
        <v>34</v>
      </c>
      <c r="B19" s="79"/>
      <c r="C19" s="80"/>
      <c r="D19" s="81"/>
      <c r="E19" s="81"/>
      <c r="F19" s="79"/>
      <c r="G19" s="79"/>
      <c r="H19" s="82"/>
      <c r="I19" s="83"/>
      <c r="J19" s="134">
        <f>SUM(J7:J18)</f>
        <v>4463.0169893023849</v>
      </c>
      <c r="K19" s="82"/>
      <c r="L19" s="84"/>
      <c r="M19" s="85"/>
    </row>
    <row r="20" spans="1:17" s="3" customFormat="1" ht="16.5" thickTop="1" thickBot="1" x14ac:dyDescent="0.3">
      <c r="B20"/>
      <c r="D20" s="6"/>
      <c r="E20" s="6"/>
      <c r="F20"/>
      <c r="G20"/>
      <c r="H20" s="7"/>
      <c r="I20" s="1"/>
      <c r="J20" s="135"/>
      <c r="K20" s="7"/>
      <c r="L20" s="8"/>
      <c r="M20" s="8"/>
    </row>
    <row r="21" spans="1:17" s="3" customFormat="1" ht="15.75" thickTop="1" x14ac:dyDescent="0.25">
      <c r="A21" s="91"/>
      <c r="B21" s="95"/>
      <c r="C21" s="96"/>
      <c r="D21" s="92"/>
      <c r="E21" s="92"/>
      <c r="F21" s="95"/>
      <c r="G21" s="95"/>
      <c r="H21" s="95"/>
      <c r="I21" s="92"/>
      <c r="J21" s="154" t="s">
        <v>198</v>
      </c>
      <c r="K21" s="155"/>
      <c r="L21" s="155"/>
      <c r="M21" s="156"/>
    </row>
    <row r="22" spans="1:17" s="3" customFormat="1" ht="15.75" thickBot="1" x14ac:dyDescent="0.3">
      <c r="A22" s="66"/>
      <c r="B22" s="2"/>
      <c r="C22" s="2"/>
      <c r="D22" s="33"/>
      <c r="E22" s="33"/>
      <c r="F22" s="2"/>
      <c r="G22" s="2"/>
      <c r="H22" s="2"/>
      <c r="I22" s="33"/>
      <c r="J22" s="161" t="s">
        <v>0</v>
      </c>
      <c r="K22" s="162"/>
      <c r="L22" s="163" t="s">
        <v>1</v>
      </c>
      <c r="M22" s="164"/>
    </row>
    <row r="23" spans="1:17" s="3" customFormat="1" ht="45" x14ac:dyDescent="0.25">
      <c r="A23" s="67" t="s">
        <v>2</v>
      </c>
      <c r="B23" s="4" t="s">
        <v>3</v>
      </c>
      <c r="C23" s="4" t="s">
        <v>35</v>
      </c>
      <c r="D23" s="5" t="s">
        <v>5</v>
      </c>
      <c r="E23" s="5" t="s">
        <v>36</v>
      </c>
      <c r="F23" s="4" t="s">
        <v>37</v>
      </c>
      <c r="G23" s="87" t="s">
        <v>7</v>
      </c>
      <c r="H23" s="5" t="s">
        <v>8</v>
      </c>
      <c r="I23" s="5" t="s">
        <v>9</v>
      </c>
      <c r="J23" s="136" t="s">
        <v>10</v>
      </c>
      <c r="K23" s="103" t="s">
        <v>11</v>
      </c>
      <c r="L23" s="104" t="s">
        <v>12</v>
      </c>
      <c r="M23" s="105" t="s">
        <v>13</v>
      </c>
    </row>
    <row r="24" spans="1:17" s="3" customFormat="1" ht="15" customHeight="1" x14ac:dyDescent="0.25">
      <c r="A24" s="189"/>
      <c r="B24" s="190"/>
      <c r="C24" s="10" t="s">
        <v>51</v>
      </c>
      <c r="D24" s="11">
        <v>92340</v>
      </c>
      <c r="E24" s="76" t="s">
        <v>63</v>
      </c>
      <c r="F24" s="10" t="s">
        <v>63</v>
      </c>
      <c r="G24" s="10" t="s">
        <v>18</v>
      </c>
      <c r="H24" s="180"/>
      <c r="I24" s="181"/>
      <c r="J24" s="186"/>
      <c r="K24" s="183"/>
      <c r="L24" s="169"/>
      <c r="M24" s="184"/>
    </row>
    <row r="25" spans="1:17" ht="15" customHeight="1" x14ac:dyDescent="0.25">
      <c r="A25" s="191"/>
      <c r="B25" s="192"/>
      <c r="C25" s="76" t="s">
        <v>51</v>
      </c>
      <c r="D25" s="77">
        <v>92308</v>
      </c>
      <c r="E25" s="76" t="s">
        <v>63</v>
      </c>
      <c r="F25" s="76" t="s">
        <v>63</v>
      </c>
      <c r="G25" s="76" t="s">
        <v>18</v>
      </c>
      <c r="H25" s="176"/>
      <c r="I25" s="177"/>
      <c r="J25" s="187"/>
      <c r="K25" s="185"/>
      <c r="L25" s="169"/>
      <c r="M25" s="170"/>
    </row>
    <row r="26" spans="1:17" ht="15" customHeight="1" x14ac:dyDescent="0.25">
      <c r="A26" s="191"/>
      <c r="B26" s="192"/>
      <c r="C26" s="76" t="s">
        <v>56</v>
      </c>
      <c r="D26" s="77">
        <v>92308</v>
      </c>
      <c r="E26" s="76" t="s">
        <v>63</v>
      </c>
      <c r="F26" s="76" t="s">
        <v>63</v>
      </c>
      <c r="G26" s="76" t="s">
        <v>18</v>
      </c>
      <c r="H26" s="176"/>
      <c r="I26" s="177"/>
      <c r="J26" s="187"/>
      <c r="K26" s="185"/>
      <c r="L26" s="169"/>
      <c r="M26" s="170"/>
    </row>
    <row r="27" spans="1:17" ht="15" customHeight="1" x14ac:dyDescent="0.25">
      <c r="A27" s="191"/>
      <c r="B27" s="192"/>
      <c r="C27" s="76" t="s">
        <v>57</v>
      </c>
      <c r="D27" s="77" t="s">
        <v>63</v>
      </c>
      <c r="E27" s="76">
        <v>55698</v>
      </c>
      <c r="F27" s="76" t="s">
        <v>65</v>
      </c>
      <c r="G27" s="76" t="s">
        <v>33</v>
      </c>
      <c r="H27" s="176"/>
      <c r="I27" s="177"/>
      <c r="J27" s="187"/>
      <c r="K27" s="185"/>
      <c r="L27" s="169"/>
      <c r="M27" s="170"/>
    </row>
    <row r="28" spans="1:17" ht="15" customHeight="1" x14ac:dyDescent="0.25">
      <c r="A28" s="191"/>
      <c r="B28" s="192"/>
      <c r="C28" s="76" t="s">
        <v>58</v>
      </c>
      <c r="D28" s="77" t="s">
        <v>63</v>
      </c>
      <c r="E28" s="76">
        <v>58122</v>
      </c>
      <c r="F28" s="76" t="s">
        <v>66</v>
      </c>
      <c r="G28" s="76" t="s">
        <v>33</v>
      </c>
      <c r="H28" s="176"/>
      <c r="I28" s="177"/>
      <c r="J28" s="187"/>
      <c r="K28" s="185"/>
      <c r="L28" s="169"/>
      <c r="M28" s="170"/>
    </row>
    <row r="29" spans="1:17" ht="15" customHeight="1" x14ac:dyDescent="0.25">
      <c r="A29" s="191"/>
      <c r="B29" s="192"/>
      <c r="C29" s="76" t="s">
        <v>51</v>
      </c>
      <c r="D29" s="77">
        <v>92301</v>
      </c>
      <c r="E29" s="76" t="s">
        <v>63</v>
      </c>
      <c r="F29" s="76" t="s">
        <v>63</v>
      </c>
      <c r="G29" s="76" t="s">
        <v>18</v>
      </c>
      <c r="H29" s="176"/>
      <c r="I29" s="177"/>
      <c r="J29" s="187"/>
      <c r="K29" s="185"/>
      <c r="L29" s="169"/>
      <c r="M29" s="170"/>
    </row>
    <row r="30" spans="1:17" ht="15" customHeight="1" x14ac:dyDescent="0.25">
      <c r="A30" s="191"/>
      <c r="B30" s="192"/>
      <c r="C30" s="76" t="s">
        <v>51</v>
      </c>
      <c r="D30" s="77">
        <v>91030</v>
      </c>
      <c r="E30" s="76" t="s">
        <v>63</v>
      </c>
      <c r="F30" s="76" t="s">
        <v>63</v>
      </c>
      <c r="G30" s="76" t="s">
        <v>28</v>
      </c>
      <c r="H30" s="176"/>
      <c r="I30" s="177"/>
      <c r="J30" s="187"/>
      <c r="K30" s="185"/>
      <c r="L30" s="169"/>
      <c r="M30" s="170"/>
    </row>
    <row r="31" spans="1:17" ht="15" customHeight="1" x14ac:dyDescent="0.25">
      <c r="A31" s="191"/>
      <c r="B31" s="192"/>
      <c r="C31" s="76" t="s">
        <v>57</v>
      </c>
      <c r="D31" s="77">
        <v>91030</v>
      </c>
      <c r="E31" s="76">
        <v>420</v>
      </c>
      <c r="F31" s="76" t="s">
        <v>67</v>
      </c>
      <c r="G31" s="76" t="s">
        <v>28</v>
      </c>
      <c r="H31" s="176"/>
      <c r="I31" s="177"/>
      <c r="J31" s="187"/>
      <c r="K31" s="185"/>
      <c r="L31" s="169"/>
      <c r="M31" s="170"/>
    </row>
    <row r="32" spans="1:17" ht="15" customHeight="1" x14ac:dyDescent="0.25">
      <c r="A32" s="191"/>
      <c r="B32" s="192"/>
      <c r="C32" s="76" t="s">
        <v>58</v>
      </c>
      <c r="D32" s="77">
        <v>91030</v>
      </c>
      <c r="E32" s="76">
        <v>422</v>
      </c>
      <c r="F32" s="76" t="s">
        <v>68</v>
      </c>
      <c r="G32" s="76" t="s">
        <v>28</v>
      </c>
      <c r="H32" s="176"/>
      <c r="I32" s="177"/>
      <c r="J32" s="187"/>
      <c r="K32" s="185"/>
      <c r="L32" s="169"/>
      <c r="M32" s="170"/>
    </row>
    <row r="33" spans="1:13" ht="15" customHeight="1" x14ac:dyDescent="0.25">
      <c r="A33" s="191"/>
      <c r="B33" s="192"/>
      <c r="C33" s="76" t="s">
        <v>69</v>
      </c>
      <c r="D33" s="77">
        <v>91030</v>
      </c>
      <c r="E33" s="76" t="s">
        <v>63</v>
      </c>
      <c r="F33" s="76" t="s">
        <v>63</v>
      </c>
      <c r="G33" s="76" t="s">
        <v>28</v>
      </c>
      <c r="H33" s="176"/>
      <c r="I33" s="177"/>
      <c r="J33" s="187"/>
      <c r="K33" s="185"/>
      <c r="L33" s="169"/>
      <c r="M33" s="170"/>
    </row>
    <row r="34" spans="1:13" ht="15" customHeight="1" x14ac:dyDescent="0.25">
      <c r="A34" s="191"/>
      <c r="B34" s="192"/>
      <c r="C34" s="76" t="s">
        <v>50</v>
      </c>
      <c r="D34" s="77">
        <v>91030</v>
      </c>
      <c r="E34" s="76">
        <v>62458</v>
      </c>
      <c r="F34" s="76" t="s">
        <v>70</v>
      </c>
      <c r="G34" s="76" t="s">
        <v>28</v>
      </c>
      <c r="H34" s="176"/>
      <c r="I34" s="177"/>
      <c r="J34" s="187"/>
      <c r="K34" s="185"/>
      <c r="L34" s="169"/>
      <c r="M34" s="170"/>
    </row>
    <row r="35" spans="1:13" ht="15" customHeight="1" x14ac:dyDescent="0.25">
      <c r="A35" s="191"/>
      <c r="B35" s="192"/>
      <c r="C35" s="76" t="s">
        <v>71</v>
      </c>
      <c r="D35" s="77">
        <v>92201</v>
      </c>
      <c r="E35" s="76" t="s">
        <v>63</v>
      </c>
      <c r="F35" s="76" t="s">
        <v>63</v>
      </c>
      <c r="G35" s="76" t="s">
        <v>38</v>
      </c>
      <c r="H35" s="176"/>
      <c r="I35" s="177"/>
      <c r="J35" s="187"/>
      <c r="K35" s="185"/>
      <c r="L35" s="169"/>
      <c r="M35" s="170"/>
    </row>
    <row r="36" spans="1:13" ht="15" customHeight="1" x14ac:dyDescent="0.25">
      <c r="A36" s="191"/>
      <c r="B36" s="192"/>
      <c r="C36" s="76" t="s">
        <v>57</v>
      </c>
      <c r="D36" s="77">
        <v>92201</v>
      </c>
      <c r="E36" s="76">
        <v>6060</v>
      </c>
      <c r="F36" s="76" t="s">
        <v>72</v>
      </c>
      <c r="G36" s="76" t="s">
        <v>38</v>
      </c>
      <c r="H36" s="176"/>
      <c r="I36" s="177"/>
      <c r="J36" s="187"/>
      <c r="K36" s="185"/>
      <c r="L36" s="169"/>
      <c r="M36" s="170"/>
    </row>
    <row r="37" spans="1:13" ht="15" customHeight="1" x14ac:dyDescent="0.25">
      <c r="A37" s="191"/>
      <c r="B37" s="192"/>
      <c r="C37" s="76" t="s">
        <v>69</v>
      </c>
      <c r="D37" s="77">
        <v>92201</v>
      </c>
      <c r="E37" s="76" t="s">
        <v>63</v>
      </c>
      <c r="F37" s="76" t="s">
        <v>63</v>
      </c>
      <c r="G37" s="76" t="s">
        <v>38</v>
      </c>
      <c r="H37" s="176"/>
      <c r="I37" s="177"/>
      <c r="J37" s="187"/>
      <c r="K37" s="185"/>
      <c r="L37" s="169"/>
      <c r="M37" s="170"/>
    </row>
    <row r="38" spans="1:13" ht="15" customHeight="1" x14ac:dyDescent="0.25">
      <c r="A38" s="191"/>
      <c r="B38" s="192"/>
      <c r="C38" s="76" t="s">
        <v>50</v>
      </c>
      <c r="D38" s="77">
        <v>92201</v>
      </c>
      <c r="E38" s="76" t="s">
        <v>63</v>
      </c>
      <c r="F38" s="76" t="s">
        <v>63</v>
      </c>
      <c r="G38" s="76" t="s">
        <v>38</v>
      </c>
      <c r="H38" s="176"/>
      <c r="I38" s="177"/>
      <c r="J38" s="187"/>
      <c r="K38" s="185"/>
      <c r="L38" s="169"/>
      <c r="M38" s="170"/>
    </row>
    <row r="39" spans="1:13" ht="15" customHeight="1" x14ac:dyDescent="0.25">
      <c r="A39" s="191"/>
      <c r="B39" s="192"/>
      <c r="C39" s="76" t="s">
        <v>51</v>
      </c>
      <c r="D39" s="77">
        <v>92210</v>
      </c>
      <c r="E39" s="76" t="s">
        <v>63</v>
      </c>
      <c r="F39" s="76" t="s">
        <v>63</v>
      </c>
      <c r="G39" s="76" t="s">
        <v>38</v>
      </c>
      <c r="H39" s="176"/>
      <c r="I39" s="177"/>
      <c r="J39" s="187"/>
      <c r="K39" s="185"/>
      <c r="L39" s="169"/>
      <c r="M39" s="170"/>
    </row>
    <row r="40" spans="1:13" ht="15" customHeight="1" x14ac:dyDescent="0.25">
      <c r="A40" s="191"/>
      <c r="B40" s="192"/>
      <c r="C40" s="76" t="s">
        <v>69</v>
      </c>
      <c r="D40" s="77">
        <v>92210</v>
      </c>
      <c r="E40" s="76" t="s">
        <v>63</v>
      </c>
      <c r="F40" s="76" t="s">
        <v>63</v>
      </c>
      <c r="G40" s="76" t="s">
        <v>38</v>
      </c>
      <c r="H40" s="176"/>
      <c r="I40" s="177"/>
      <c r="J40" s="187"/>
      <c r="K40" s="185"/>
      <c r="L40" s="169"/>
      <c r="M40" s="170"/>
    </row>
    <row r="41" spans="1:13" ht="15" customHeight="1" x14ac:dyDescent="0.25">
      <c r="A41" s="191"/>
      <c r="B41" s="192"/>
      <c r="C41" s="76" t="s">
        <v>50</v>
      </c>
      <c r="D41" s="77">
        <v>92210</v>
      </c>
      <c r="E41" s="76" t="s">
        <v>63</v>
      </c>
      <c r="F41" s="76" t="s">
        <v>63</v>
      </c>
      <c r="G41" s="76" t="s">
        <v>38</v>
      </c>
      <c r="H41" s="176"/>
      <c r="I41" s="177"/>
      <c r="J41" s="187"/>
      <c r="K41" s="185"/>
      <c r="L41" s="169"/>
      <c r="M41" s="170"/>
    </row>
    <row r="42" spans="1:13" ht="15" customHeight="1" x14ac:dyDescent="0.25">
      <c r="A42" s="191"/>
      <c r="B42" s="192"/>
      <c r="C42" s="76" t="s">
        <v>51</v>
      </c>
      <c r="D42" s="77">
        <v>92234</v>
      </c>
      <c r="E42" s="76" t="s">
        <v>63</v>
      </c>
      <c r="F42" s="76" t="s">
        <v>63</v>
      </c>
      <c r="G42" s="76" t="s">
        <v>38</v>
      </c>
      <c r="H42" s="176"/>
      <c r="I42" s="177"/>
      <c r="J42" s="187"/>
      <c r="K42" s="185"/>
      <c r="L42" s="169"/>
      <c r="M42" s="170"/>
    </row>
    <row r="43" spans="1:13" ht="15" customHeight="1" x14ac:dyDescent="0.25">
      <c r="A43" s="191"/>
      <c r="B43" s="192"/>
      <c r="C43" s="76" t="s">
        <v>53</v>
      </c>
      <c r="D43" s="77">
        <v>92234</v>
      </c>
      <c r="E43" s="76" t="s">
        <v>63</v>
      </c>
      <c r="F43" s="76" t="s">
        <v>63</v>
      </c>
      <c r="G43" s="76" t="s">
        <v>38</v>
      </c>
      <c r="H43" s="176"/>
      <c r="I43" s="177"/>
      <c r="J43" s="187"/>
      <c r="K43" s="185"/>
      <c r="L43" s="169"/>
      <c r="M43" s="170"/>
    </row>
    <row r="44" spans="1:13" ht="15" customHeight="1" x14ac:dyDescent="0.25">
      <c r="A44" s="191"/>
      <c r="B44" s="192"/>
      <c r="C44" s="76" t="s">
        <v>50</v>
      </c>
      <c r="D44" s="77">
        <v>92234</v>
      </c>
      <c r="E44" s="76" t="s">
        <v>63</v>
      </c>
      <c r="F44" s="76" t="s">
        <v>63</v>
      </c>
      <c r="G44" s="76" t="s">
        <v>38</v>
      </c>
      <c r="H44" s="176"/>
      <c r="I44" s="177"/>
      <c r="J44" s="187"/>
      <c r="K44" s="185"/>
      <c r="L44" s="169"/>
      <c r="M44" s="170"/>
    </row>
    <row r="45" spans="1:13" ht="15" customHeight="1" x14ac:dyDescent="0.25">
      <c r="A45" s="191"/>
      <c r="B45" s="192"/>
      <c r="C45" s="76" t="s">
        <v>51</v>
      </c>
      <c r="D45" s="77">
        <v>92230</v>
      </c>
      <c r="E45" s="76" t="s">
        <v>63</v>
      </c>
      <c r="F45" s="76" t="s">
        <v>63</v>
      </c>
      <c r="G45" s="76" t="s">
        <v>38</v>
      </c>
      <c r="H45" s="176"/>
      <c r="I45" s="177"/>
      <c r="J45" s="187"/>
      <c r="K45" s="185"/>
      <c r="L45" s="169"/>
      <c r="M45" s="170"/>
    </row>
    <row r="46" spans="1:13" ht="15" customHeight="1" x14ac:dyDescent="0.25">
      <c r="A46" s="191"/>
      <c r="B46" s="192"/>
      <c r="C46" s="76" t="s">
        <v>73</v>
      </c>
      <c r="D46" s="77">
        <v>92230</v>
      </c>
      <c r="E46" s="76">
        <v>57482</v>
      </c>
      <c r="F46" s="76" t="s">
        <v>74</v>
      </c>
      <c r="G46" s="76" t="s">
        <v>38</v>
      </c>
      <c r="H46" s="176"/>
      <c r="I46" s="177"/>
      <c r="J46" s="187"/>
      <c r="K46" s="185"/>
      <c r="L46" s="169"/>
      <c r="M46" s="170"/>
    </row>
    <row r="47" spans="1:13" ht="15" customHeight="1" x14ac:dyDescent="0.25">
      <c r="A47" s="191"/>
      <c r="B47" s="192"/>
      <c r="C47" s="76" t="s">
        <v>53</v>
      </c>
      <c r="D47" s="77">
        <v>92230</v>
      </c>
      <c r="E47" s="76" t="s">
        <v>63</v>
      </c>
      <c r="F47" s="76" t="s">
        <v>63</v>
      </c>
      <c r="G47" s="76" t="s">
        <v>38</v>
      </c>
      <c r="H47" s="176"/>
      <c r="I47" s="177"/>
      <c r="J47" s="187"/>
      <c r="K47" s="185"/>
      <c r="L47" s="169"/>
      <c r="M47" s="170"/>
    </row>
    <row r="48" spans="1:13" ht="15" customHeight="1" x14ac:dyDescent="0.25">
      <c r="A48" s="191"/>
      <c r="B48" s="192"/>
      <c r="C48" s="76" t="s">
        <v>50</v>
      </c>
      <c r="D48" s="77">
        <v>92230</v>
      </c>
      <c r="E48" s="76">
        <v>50674</v>
      </c>
      <c r="F48" s="76" t="s">
        <v>75</v>
      </c>
      <c r="G48" s="76" t="s">
        <v>38</v>
      </c>
      <c r="H48" s="176"/>
      <c r="I48" s="177"/>
      <c r="J48" s="187"/>
      <c r="K48" s="185"/>
      <c r="L48" s="169"/>
      <c r="M48" s="170"/>
    </row>
    <row r="49" spans="1:13" ht="15" customHeight="1" x14ac:dyDescent="0.25">
      <c r="A49" s="191"/>
      <c r="B49" s="192"/>
      <c r="C49" s="76" t="s">
        <v>51</v>
      </c>
      <c r="D49" s="77">
        <v>92555</v>
      </c>
      <c r="E49" s="76" t="s">
        <v>63</v>
      </c>
      <c r="F49" s="76" t="s">
        <v>63</v>
      </c>
      <c r="G49" s="76" t="s">
        <v>38</v>
      </c>
      <c r="H49" s="176"/>
      <c r="I49" s="177"/>
      <c r="J49" s="187"/>
      <c r="K49" s="185"/>
      <c r="L49" s="169"/>
      <c r="M49" s="170"/>
    </row>
    <row r="50" spans="1:13" ht="15" customHeight="1" x14ac:dyDescent="0.25">
      <c r="A50" s="191"/>
      <c r="B50" s="192"/>
      <c r="C50" s="76" t="s">
        <v>53</v>
      </c>
      <c r="D50" s="77">
        <v>92555</v>
      </c>
      <c r="E50" s="76" t="s">
        <v>63</v>
      </c>
      <c r="F50" s="76" t="s">
        <v>63</v>
      </c>
      <c r="G50" s="76" t="s">
        <v>38</v>
      </c>
      <c r="H50" s="176"/>
      <c r="I50" s="177"/>
      <c r="J50" s="187"/>
      <c r="K50" s="185"/>
      <c r="L50" s="169"/>
      <c r="M50" s="170"/>
    </row>
    <row r="51" spans="1:13" ht="15" customHeight="1" x14ac:dyDescent="0.25">
      <c r="A51" s="191"/>
      <c r="B51" s="192"/>
      <c r="C51" s="76" t="s">
        <v>51</v>
      </c>
      <c r="D51" s="77">
        <v>92506</v>
      </c>
      <c r="E51" s="76" t="s">
        <v>63</v>
      </c>
      <c r="F51" s="76" t="s">
        <v>63</v>
      </c>
      <c r="G51" s="76" t="s">
        <v>38</v>
      </c>
      <c r="H51" s="176"/>
      <c r="I51" s="177"/>
      <c r="J51" s="187"/>
      <c r="K51" s="185"/>
      <c r="L51" s="169"/>
      <c r="M51" s="170"/>
    </row>
    <row r="52" spans="1:13" ht="15" customHeight="1" x14ac:dyDescent="0.25">
      <c r="A52" s="191"/>
      <c r="B52" s="192"/>
      <c r="C52" s="76" t="s">
        <v>53</v>
      </c>
      <c r="D52" s="77">
        <v>92506</v>
      </c>
      <c r="E52" s="76" t="s">
        <v>63</v>
      </c>
      <c r="F52" s="76" t="s">
        <v>63</v>
      </c>
      <c r="G52" s="76" t="s">
        <v>38</v>
      </c>
      <c r="H52" s="176"/>
      <c r="I52" s="177"/>
      <c r="J52" s="187"/>
      <c r="K52" s="185"/>
      <c r="L52" s="169"/>
      <c r="M52" s="170"/>
    </row>
    <row r="53" spans="1:13" ht="15" customHeight="1" x14ac:dyDescent="0.25">
      <c r="A53" s="191"/>
      <c r="B53" s="192"/>
      <c r="C53" s="76" t="s">
        <v>50</v>
      </c>
      <c r="D53" s="77">
        <v>92506</v>
      </c>
      <c r="E53" s="76" t="s">
        <v>63</v>
      </c>
      <c r="F53" s="76" t="s">
        <v>63</v>
      </c>
      <c r="G53" s="76" t="s">
        <v>38</v>
      </c>
      <c r="H53" s="176"/>
      <c r="I53" s="177"/>
      <c r="J53" s="187"/>
      <c r="K53" s="185"/>
      <c r="L53" s="169"/>
      <c r="M53" s="170"/>
    </row>
    <row r="54" spans="1:13" ht="15" customHeight="1" x14ac:dyDescent="0.25">
      <c r="A54" s="191"/>
      <c r="B54" s="192"/>
      <c r="C54" s="76" t="s">
        <v>51</v>
      </c>
      <c r="D54" s="77">
        <v>92879</v>
      </c>
      <c r="E54" s="76" t="s">
        <v>63</v>
      </c>
      <c r="F54" s="76" t="s">
        <v>63</v>
      </c>
      <c r="G54" s="76" t="s">
        <v>38</v>
      </c>
      <c r="H54" s="176"/>
      <c r="I54" s="177"/>
      <c r="J54" s="187"/>
      <c r="K54" s="185"/>
      <c r="L54" s="169"/>
      <c r="M54" s="170"/>
    </row>
    <row r="55" spans="1:13" ht="15" customHeight="1" x14ac:dyDescent="0.25">
      <c r="A55" s="191"/>
      <c r="B55" s="192"/>
      <c r="C55" s="76" t="s">
        <v>53</v>
      </c>
      <c r="D55" s="77">
        <v>92879</v>
      </c>
      <c r="E55" s="76" t="s">
        <v>63</v>
      </c>
      <c r="F55" s="76" t="s">
        <v>63</v>
      </c>
      <c r="G55" s="76" t="s">
        <v>38</v>
      </c>
      <c r="H55" s="176"/>
      <c r="I55" s="177"/>
      <c r="J55" s="187"/>
      <c r="K55" s="185"/>
      <c r="L55" s="169"/>
      <c r="M55" s="170"/>
    </row>
    <row r="56" spans="1:13" ht="15" customHeight="1" x14ac:dyDescent="0.25">
      <c r="A56" s="191"/>
      <c r="B56" s="192"/>
      <c r="C56" s="76" t="s">
        <v>50</v>
      </c>
      <c r="D56" s="77">
        <v>92879</v>
      </c>
      <c r="E56" s="76" t="s">
        <v>63</v>
      </c>
      <c r="F56" s="76" t="s">
        <v>63</v>
      </c>
      <c r="G56" s="76" t="s">
        <v>38</v>
      </c>
      <c r="H56" s="176"/>
      <c r="I56" s="177"/>
      <c r="J56" s="187"/>
      <c r="K56" s="185"/>
      <c r="L56" s="169"/>
      <c r="M56" s="170"/>
    </row>
    <row r="57" spans="1:13" ht="15" customHeight="1" x14ac:dyDescent="0.25">
      <c r="A57" s="191"/>
      <c r="B57" s="192"/>
      <c r="C57" s="76" t="s">
        <v>51</v>
      </c>
      <c r="D57" s="77">
        <v>92503</v>
      </c>
      <c r="E57" s="76" t="s">
        <v>63</v>
      </c>
      <c r="F57" s="76" t="s">
        <v>63</v>
      </c>
      <c r="G57" s="76" t="s">
        <v>38</v>
      </c>
      <c r="H57" s="176"/>
      <c r="I57" s="177"/>
      <c r="J57" s="187"/>
      <c r="K57" s="185"/>
      <c r="L57" s="169"/>
      <c r="M57" s="170"/>
    </row>
    <row r="58" spans="1:13" ht="15" customHeight="1" x14ac:dyDescent="0.25">
      <c r="A58" s="191"/>
      <c r="B58" s="192"/>
      <c r="C58" s="76" t="s">
        <v>57</v>
      </c>
      <c r="D58" s="77">
        <v>92503</v>
      </c>
      <c r="E58" s="76">
        <v>56356</v>
      </c>
      <c r="F58" s="76" t="s">
        <v>76</v>
      </c>
      <c r="G58" s="76" t="s">
        <v>38</v>
      </c>
      <c r="H58" s="176"/>
      <c r="I58" s="177"/>
      <c r="J58" s="187"/>
      <c r="K58" s="185"/>
      <c r="L58" s="169"/>
      <c r="M58" s="170"/>
    </row>
    <row r="59" spans="1:13" ht="15" customHeight="1" x14ac:dyDescent="0.25">
      <c r="A59" s="191"/>
      <c r="B59" s="192"/>
      <c r="C59" s="76" t="s">
        <v>58</v>
      </c>
      <c r="D59" s="77">
        <v>92503</v>
      </c>
      <c r="E59" s="76">
        <v>10635</v>
      </c>
      <c r="F59" s="76" t="s">
        <v>77</v>
      </c>
      <c r="G59" s="76" t="s">
        <v>38</v>
      </c>
      <c r="H59" s="176"/>
      <c r="I59" s="177"/>
      <c r="J59" s="187"/>
      <c r="K59" s="185"/>
      <c r="L59" s="169"/>
      <c r="M59" s="170"/>
    </row>
    <row r="60" spans="1:13" ht="15" customHeight="1" x14ac:dyDescent="0.25">
      <c r="A60" s="191"/>
      <c r="B60" s="192"/>
      <c r="C60" s="76" t="s">
        <v>53</v>
      </c>
      <c r="D60" s="77">
        <v>92503</v>
      </c>
      <c r="E60" s="76" t="s">
        <v>63</v>
      </c>
      <c r="F60" s="76" t="s">
        <v>63</v>
      </c>
      <c r="G60" s="76" t="s">
        <v>38</v>
      </c>
      <c r="H60" s="176"/>
      <c r="I60" s="177"/>
      <c r="J60" s="187"/>
      <c r="K60" s="185"/>
      <c r="L60" s="169"/>
      <c r="M60" s="170"/>
    </row>
    <row r="61" spans="1:13" ht="15" customHeight="1" x14ac:dyDescent="0.25">
      <c r="A61" s="191"/>
      <c r="B61" s="192"/>
      <c r="C61" s="76" t="s">
        <v>50</v>
      </c>
      <c r="D61" s="77">
        <v>92503</v>
      </c>
      <c r="E61" s="76" t="s">
        <v>63</v>
      </c>
      <c r="F61" s="76" t="s">
        <v>63</v>
      </c>
      <c r="G61" s="76" t="s">
        <v>38</v>
      </c>
      <c r="H61" s="176"/>
      <c r="I61" s="177"/>
      <c r="J61" s="187"/>
      <c r="K61" s="185"/>
      <c r="L61" s="169"/>
      <c r="M61" s="170"/>
    </row>
    <row r="62" spans="1:13" ht="15" customHeight="1" x14ac:dyDescent="0.25">
      <c r="A62" s="191"/>
      <c r="B62" s="192"/>
      <c r="C62" s="76" t="s">
        <v>51</v>
      </c>
      <c r="D62" s="77">
        <v>92823</v>
      </c>
      <c r="E62" s="76" t="s">
        <v>63</v>
      </c>
      <c r="F62" s="76" t="s">
        <v>63</v>
      </c>
      <c r="G62" s="76" t="s">
        <v>28</v>
      </c>
      <c r="H62" s="176"/>
      <c r="I62" s="177"/>
      <c r="J62" s="187"/>
      <c r="K62" s="185"/>
      <c r="L62" s="169"/>
      <c r="M62" s="170"/>
    </row>
    <row r="63" spans="1:13" ht="15" customHeight="1" x14ac:dyDescent="0.25">
      <c r="A63" s="191"/>
      <c r="B63" s="192"/>
      <c r="C63" s="76" t="s">
        <v>51</v>
      </c>
      <c r="D63" s="77">
        <v>92220</v>
      </c>
      <c r="E63" s="76" t="s">
        <v>63</v>
      </c>
      <c r="F63" s="76" t="s">
        <v>63</v>
      </c>
      <c r="G63" s="76" t="s">
        <v>38</v>
      </c>
      <c r="H63" s="176"/>
      <c r="I63" s="177"/>
      <c r="J63" s="187"/>
      <c r="K63" s="185"/>
      <c r="L63" s="169"/>
      <c r="M63" s="170"/>
    </row>
    <row r="64" spans="1:13" ht="15" customHeight="1" x14ac:dyDescent="0.25">
      <c r="A64" s="191"/>
      <c r="B64" s="192"/>
      <c r="C64" s="76" t="s">
        <v>51</v>
      </c>
      <c r="D64" s="77">
        <v>92373</v>
      </c>
      <c r="E64" s="76" t="s">
        <v>63</v>
      </c>
      <c r="F64" s="76" t="s">
        <v>63</v>
      </c>
      <c r="G64" s="76" t="s">
        <v>38</v>
      </c>
      <c r="H64" s="176"/>
      <c r="I64" s="177"/>
      <c r="J64" s="187"/>
      <c r="K64" s="185"/>
      <c r="L64" s="169"/>
      <c r="M64" s="170"/>
    </row>
    <row r="65" spans="1:13" ht="15" customHeight="1" x14ac:dyDescent="0.25">
      <c r="A65" s="191"/>
      <c r="B65" s="192"/>
      <c r="C65" s="76" t="s">
        <v>53</v>
      </c>
      <c r="D65" s="77">
        <v>92373</v>
      </c>
      <c r="E65" s="76" t="s">
        <v>63</v>
      </c>
      <c r="F65" s="76" t="s">
        <v>63</v>
      </c>
      <c r="G65" s="76" t="s">
        <v>38</v>
      </c>
      <c r="H65" s="176"/>
      <c r="I65" s="177"/>
      <c r="J65" s="187"/>
      <c r="K65" s="185"/>
      <c r="L65" s="169"/>
      <c r="M65" s="170"/>
    </row>
    <row r="66" spans="1:13" ht="15" customHeight="1" x14ac:dyDescent="0.25">
      <c r="A66" s="191"/>
      <c r="B66" s="192"/>
      <c r="C66" s="76" t="s">
        <v>50</v>
      </c>
      <c r="D66" s="77">
        <v>92373</v>
      </c>
      <c r="E66" s="76">
        <v>58168</v>
      </c>
      <c r="F66" s="76" t="s">
        <v>78</v>
      </c>
      <c r="G66" s="76" t="s">
        <v>38</v>
      </c>
      <c r="H66" s="176"/>
      <c r="I66" s="177"/>
      <c r="J66" s="187"/>
      <c r="K66" s="185"/>
      <c r="L66" s="169"/>
      <c r="M66" s="170"/>
    </row>
    <row r="67" spans="1:13" ht="15" customHeight="1" x14ac:dyDescent="0.25">
      <c r="A67" s="191"/>
      <c r="B67" s="192"/>
      <c r="C67" s="76" t="s">
        <v>51</v>
      </c>
      <c r="D67" s="77">
        <v>92313</v>
      </c>
      <c r="E67" s="76" t="s">
        <v>63</v>
      </c>
      <c r="F67" s="76" t="s">
        <v>63</v>
      </c>
      <c r="G67" s="76" t="s">
        <v>38</v>
      </c>
      <c r="H67" s="176"/>
      <c r="I67" s="177"/>
      <c r="J67" s="187"/>
      <c r="K67" s="185"/>
      <c r="L67" s="169"/>
      <c r="M67" s="170"/>
    </row>
    <row r="68" spans="1:13" ht="15" customHeight="1" x14ac:dyDescent="0.25">
      <c r="A68" s="191"/>
      <c r="B68" s="192"/>
      <c r="C68" s="76" t="s">
        <v>57</v>
      </c>
      <c r="D68" s="77">
        <v>92313</v>
      </c>
      <c r="E68" s="76">
        <v>55934</v>
      </c>
      <c r="F68" s="76" t="s">
        <v>79</v>
      </c>
      <c r="G68" s="76" t="s">
        <v>38</v>
      </c>
      <c r="H68" s="176"/>
      <c r="I68" s="177"/>
      <c r="J68" s="187"/>
      <c r="K68" s="185"/>
      <c r="L68" s="169"/>
      <c r="M68" s="170"/>
    </row>
    <row r="69" spans="1:13" ht="15" customHeight="1" x14ac:dyDescent="0.25">
      <c r="A69" s="191"/>
      <c r="B69" s="192"/>
      <c r="C69" s="76" t="s">
        <v>58</v>
      </c>
      <c r="D69" s="77">
        <v>92313</v>
      </c>
      <c r="E69" s="76">
        <v>56144</v>
      </c>
      <c r="F69" s="76" t="s">
        <v>80</v>
      </c>
      <c r="G69" s="76" t="s">
        <v>38</v>
      </c>
      <c r="H69" s="176"/>
      <c r="I69" s="177"/>
      <c r="J69" s="187"/>
      <c r="K69" s="185"/>
      <c r="L69" s="169"/>
      <c r="M69" s="170"/>
    </row>
    <row r="70" spans="1:13" ht="15" customHeight="1" x14ac:dyDescent="0.25">
      <c r="A70" s="191"/>
      <c r="B70" s="192"/>
      <c r="C70" s="76" t="s">
        <v>53</v>
      </c>
      <c r="D70" s="77">
        <v>92313</v>
      </c>
      <c r="E70" s="76" t="s">
        <v>63</v>
      </c>
      <c r="F70" s="76" t="s">
        <v>63</v>
      </c>
      <c r="G70" s="76" t="s">
        <v>38</v>
      </c>
      <c r="H70" s="176"/>
      <c r="I70" s="177"/>
      <c r="J70" s="187"/>
      <c r="K70" s="185"/>
      <c r="L70" s="169"/>
      <c r="M70" s="170"/>
    </row>
    <row r="71" spans="1:13" ht="15" customHeight="1" x14ac:dyDescent="0.25">
      <c r="A71" s="191"/>
      <c r="B71" s="192"/>
      <c r="C71" s="76" t="s">
        <v>50</v>
      </c>
      <c r="D71" s="77">
        <v>92313</v>
      </c>
      <c r="E71" s="76" t="s">
        <v>63</v>
      </c>
      <c r="F71" s="76" t="s">
        <v>63</v>
      </c>
      <c r="G71" s="76" t="s">
        <v>38</v>
      </c>
      <c r="H71" s="176"/>
      <c r="I71" s="177"/>
      <c r="J71" s="187"/>
      <c r="K71" s="185"/>
      <c r="L71" s="169"/>
      <c r="M71" s="170"/>
    </row>
    <row r="72" spans="1:13" ht="15" customHeight="1" x14ac:dyDescent="0.25">
      <c r="A72" s="191"/>
      <c r="B72" s="192"/>
      <c r="C72" s="76" t="s">
        <v>51</v>
      </c>
      <c r="D72" s="77">
        <v>91752</v>
      </c>
      <c r="E72" s="76" t="s">
        <v>63</v>
      </c>
      <c r="F72" s="76" t="s">
        <v>63</v>
      </c>
      <c r="G72" s="76" t="s">
        <v>38</v>
      </c>
      <c r="H72" s="176"/>
      <c r="I72" s="177"/>
      <c r="J72" s="187"/>
      <c r="K72" s="185"/>
      <c r="L72" s="169"/>
      <c r="M72" s="170"/>
    </row>
    <row r="73" spans="1:13" ht="15" customHeight="1" x14ac:dyDescent="0.25">
      <c r="A73" s="191"/>
      <c r="B73" s="192"/>
      <c r="C73" s="76" t="s">
        <v>57</v>
      </c>
      <c r="D73" s="77">
        <v>91752</v>
      </c>
      <c r="E73" s="76">
        <v>56143</v>
      </c>
      <c r="F73" s="76" t="s">
        <v>81</v>
      </c>
      <c r="G73" s="76" t="s">
        <v>38</v>
      </c>
      <c r="H73" s="176"/>
      <c r="I73" s="177"/>
      <c r="J73" s="187"/>
      <c r="K73" s="185"/>
      <c r="L73" s="169"/>
      <c r="M73" s="170"/>
    </row>
    <row r="74" spans="1:13" ht="15" customHeight="1" x14ac:dyDescent="0.25">
      <c r="A74" s="191"/>
      <c r="B74" s="192"/>
      <c r="C74" s="76" t="s">
        <v>53</v>
      </c>
      <c r="D74" s="77">
        <v>91752</v>
      </c>
      <c r="E74" s="76" t="s">
        <v>63</v>
      </c>
      <c r="F74" s="76" t="s">
        <v>63</v>
      </c>
      <c r="G74" s="76" t="s">
        <v>38</v>
      </c>
      <c r="H74" s="176"/>
      <c r="I74" s="177"/>
      <c r="J74" s="187"/>
      <c r="K74" s="185"/>
      <c r="L74" s="169"/>
      <c r="M74" s="170"/>
    </row>
    <row r="75" spans="1:13" ht="15" customHeight="1" x14ac:dyDescent="0.25">
      <c r="A75" s="191"/>
      <c r="B75" s="192"/>
      <c r="C75" s="76" t="s">
        <v>50</v>
      </c>
      <c r="D75" s="77">
        <v>91752</v>
      </c>
      <c r="E75" s="76" t="s">
        <v>63</v>
      </c>
      <c r="F75" s="76" t="s">
        <v>63</v>
      </c>
      <c r="G75" s="76" t="s">
        <v>38</v>
      </c>
      <c r="H75" s="176"/>
      <c r="I75" s="177"/>
      <c r="J75" s="187"/>
      <c r="K75" s="185"/>
      <c r="L75" s="169"/>
      <c r="M75" s="170"/>
    </row>
    <row r="76" spans="1:13" ht="15" customHeight="1" x14ac:dyDescent="0.25">
      <c r="A76" s="191"/>
      <c r="B76" s="192"/>
      <c r="C76" s="76" t="s">
        <v>51</v>
      </c>
      <c r="D76" s="77">
        <v>92318</v>
      </c>
      <c r="E76" s="76" t="s">
        <v>63</v>
      </c>
      <c r="F76" s="76" t="s">
        <v>63</v>
      </c>
      <c r="G76" s="76" t="s">
        <v>38</v>
      </c>
      <c r="H76" s="176"/>
      <c r="I76" s="177"/>
      <c r="J76" s="187"/>
      <c r="K76" s="185"/>
      <c r="L76" s="169"/>
      <c r="M76" s="170"/>
    </row>
    <row r="77" spans="1:13" ht="15" customHeight="1" x14ac:dyDescent="0.25">
      <c r="A77" s="191"/>
      <c r="B77" s="192"/>
      <c r="C77" s="76" t="s">
        <v>58</v>
      </c>
      <c r="D77" s="77">
        <v>92318</v>
      </c>
      <c r="E77" s="76">
        <v>50850</v>
      </c>
      <c r="F77" s="76" t="s">
        <v>82</v>
      </c>
      <c r="G77" s="76" t="s">
        <v>38</v>
      </c>
      <c r="H77" s="176"/>
      <c r="I77" s="177"/>
      <c r="J77" s="187"/>
      <c r="K77" s="185"/>
      <c r="L77" s="169"/>
      <c r="M77" s="170"/>
    </row>
    <row r="78" spans="1:13" ht="15" customHeight="1" x14ac:dyDescent="0.25">
      <c r="A78" s="191"/>
      <c r="B78" s="192"/>
      <c r="C78" s="76" t="s">
        <v>57</v>
      </c>
      <c r="D78" s="77">
        <v>92318</v>
      </c>
      <c r="E78" s="76">
        <v>55951</v>
      </c>
      <c r="F78" s="76" t="s">
        <v>83</v>
      </c>
      <c r="G78" s="76" t="s">
        <v>38</v>
      </c>
      <c r="H78" s="176"/>
      <c r="I78" s="177"/>
      <c r="J78" s="187"/>
      <c r="K78" s="185"/>
      <c r="L78" s="169"/>
      <c r="M78" s="170"/>
    </row>
    <row r="79" spans="1:13" ht="15" customHeight="1" x14ac:dyDescent="0.25">
      <c r="A79" s="191"/>
      <c r="B79" s="192"/>
      <c r="C79" s="76" t="s">
        <v>51</v>
      </c>
      <c r="D79" s="77">
        <v>91702</v>
      </c>
      <c r="E79" s="76" t="s">
        <v>63</v>
      </c>
      <c r="F79" s="76" t="s">
        <v>63</v>
      </c>
      <c r="G79" s="76" t="s">
        <v>28</v>
      </c>
      <c r="H79" s="176"/>
      <c r="I79" s="177"/>
      <c r="J79" s="187"/>
      <c r="K79" s="185"/>
      <c r="L79" s="169"/>
      <c r="M79" s="170"/>
    </row>
    <row r="80" spans="1:13" ht="15" customHeight="1" x14ac:dyDescent="0.25">
      <c r="A80" s="191"/>
      <c r="B80" s="192"/>
      <c r="C80" s="76" t="s">
        <v>53</v>
      </c>
      <c r="D80" s="77">
        <v>91702</v>
      </c>
      <c r="E80" s="76" t="s">
        <v>63</v>
      </c>
      <c r="F80" s="76" t="s">
        <v>63</v>
      </c>
      <c r="G80" s="76" t="s">
        <v>28</v>
      </c>
      <c r="H80" s="176"/>
      <c r="I80" s="177"/>
      <c r="J80" s="187"/>
      <c r="K80" s="185"/>
      <c r="L80" s="169"/>
      <c r="M80" s="170"/>
    </row>
    <row r="81" spans="1:13" ht="15" customHeight="1" x14ac:dyDescent="0.25">
      <c r="A81" s="191"/>
      <c r="B81" s="192"/>
      <c r="C81" s="76" t="s">
        <v>50</v>
      </c>
      <c r="D81" s="77">
        <v>91702</v>
      </c>
      <c r="E81" s="76" t="s">
        <v>63</v>
      </c>
      <c r="F81" s="76" t="s">
        <v>63</v>
      </c>
      <c r="G81" s="76" t="s">
        <v>28</v>
      </c>
      <c r="H81" s="176"/>
      <c r="I81" s="177"/>
      <c r="J81" s="187"/>
      <c r="K81" s="185"/>
      <c r="L81" s="169"/>
      <c r="M81" s="170"/>
    </row>
    <row r="82" spans="1:13" ht="15" customHeight="1" x14ac:dyDescent="0.25">
      <c r="A82" s="191"/>
      <c r="B82" s="192"/>
      <c r="C82" s="76" t="s">
        <v>51</v>
      </c>
      <c r="D82" s="77">
        <v>92258</v>
      </c>
      <c r="E82" s="76" t="s">
        <v>63</v>
      </c>
      <c r="F82" s="76" t="s">
        <v>63</v>
      </c>
      <c r="G82" s="76" t="s">
        <v>38</v>
      </c>
      <c r="H82" s="176"/>
      <c r="I82" s="177"/>
      <c r="J82" s="187"/>
      <c r="K82" s="185"/>
      <c r="L82" s="169"/>
      <c r="M82" s="170"/>
    </row>
    <row r="83" spans="1:13" ht="15" customHeight="1" x14ac:dyDescent="0.25">
      <c r="A83" s="191"/>
      <c r="B83" s="192"/>
      <c r="C83" s="76" t="s">
        <v>51</v>
      </c>
      <c r="D83" s="77">
        <v>91711</v>
      </c>
      <c r="E83" s="76" t="s">
        <v>63</v>
      </c>
      <c r="F83" s="76" t="s">
        <v>63</v>
      </c>
      <c r="G83" s="76" t="s">
        <v>28</v>
      </c>
      <c r="H83" s="176"/>
      <c r="I83" s="177"/>
      <c r="J83" s="187"/>
      <c r="K83" s="185"/>
      <c r="L83" s="169"/>
      <c r="M83" s="170"/>
    </row>
    <row r="84" spans="1:13" ht="15" customHeight="1" x14ac:dyDescent="0.25">
      <c r="A84" s="191"/>
      <c r="B84" s="192"/>
      <c r="C84" s="76" t="s">
        <v>51</v>
      </c>
      <c r="D84" s="77">
        <v>91708</v>
      </c>
      <c r="E84" s="76" t="s">
        <v>63</v>
      </c>
      <c r="F84" s="76" t="s">
        <v>63</v>
      </c>
      <c r="G84" s="76" t="s">
        <v>28</v>
      </c>
      <c r="H84" s="176"/>
      <c r="I84" s="177"/>
      <c r="J84" s="187"/>
      <c r="K84" s="185"/>
      <c r="L84" s="169"/>
      <c r="M84" s="170"/>
    </row>
    <row r="85" spans="1:13" ht="15" customHeight="1" x14ac:dyDescent="0.25">
      <c r="A85" s="191"/>
      <c r="B85" s="192"/>
      <c r="C85" s="76" t="s">
        <v>53</v>
      </c>
      <c r="D85" s="77">
        <v>91708</v>
      </c>
      <c r="E85" s="76" t="s">
        <v>63</v>
      </c>
      <c r="F85" s="76" t="s">
        <v>63</v>
      </c>
      <c r="G85" s="76" t="s">
        <v>28</v>
      </c>
      <c r="H85" s="176"/>
      <c r="I85" s="177"/>
      <c r="J85" s="187"/>
      <c r="K85" s="185"/>
      <c r="L85" s="169"/>
      <c r="M85" s="170"/>
    </row>
    <row r="86" spans="1:13" ht="15" customHeight="1" x14ac:dyDescent="0.25">
      <c r="A86" s="191"/>
      <c r="B86" s="192"/>
      <c r="C86" s="76" t="s">
        <v>50</v>
      </c>
      <c r="D86" s="77">
        <v>91708</v>
      </c>
      <c r="E86" s="76" t="s">
        <v>63</v>
      </c>
      <c r="F86" s="76" t="s">
        <v>63</v>
      </c>
      <c r="G86" s="76" t="s">
        <v>28</v>
      </c>
      <c r="H86" s="176"/>
      <c r="I86" s="177"/>
      <c r="J86" s="187"/>
      <c r="K86" s="185"/>
      <c r="L86" s="169"/>
      <c r="M86" s="170"/>
    </row>
    <row r="87" spans="1:13" ht="15" customHeight="1" x14ac:dyDescent="0.25">
      <c r="A87" s="191"/>
      <c r="B87" s="192"/>
      <c r="C87" s="76" t="s">
        <v>51</v>
      </c>
      <c r="D87" s="77">
        <v>92225</v>
      </c>
      <c r="E87" s="76" t="s">
        <v>63</v>
      </c>
      <c r="F87" s="76" t="s">
        <v>63</v>
      </c>
      <c r="G87" s="76" t="s">
        <v>38</v>
      </c>
      <c r="H87" s="176"/>
      <c r="I87" s="177"/>
      <c r="J87" s="187"/>
      <c r="K87" s="185"/>
      <c r="L87" s="169"/>
      <c r="M87" s="170"/>
    </row>
    <row r="88" spans="1:13" ht="15" customHeight="1" x14ac:dyDescent="0.25">
      <c r="A88" s="191"/>
      <c r="B88" s="192"/>
      <c r="C88" s="76" t="s">
        <v>57</v>
      </c>
      <c r="D88" s="77">
        <v>92225</v>
      </c>
      <c r="E88" s="76">
        <v>55295</v>
      </c>
      <c r="F88" s="76" t="s">
        <v>84</v>
      </c>
      <c r="G88" s="76" t="s">
        <v>38</v>
      </c>
      <c r="H88" s="176"/>
      <c r="I88" s="177"/>
      <c r="J88" s="187"/>
      <c r="K88" s="185"/>
      <c r="L88" s="169"/>
      <c r="M88" s="170"/>
    </row>
    <row r="89" spans="1:13" ht="15" customHeight="1" x14ac:dyDescent="0.25">
      <c r="A89" s="191"/>
      <c r="B89" s="192"/>
      <c r="C89" s="76" t="s">
        <v>53</v>
      </c>
      <c r="D89" s="77">
        <v>92225</v>
      </c>
      <c r="E89" s="76" t="s">
        <v>63</v>
      </c>
      <c r="F89" s="76" t="s">
        <v>63</v>
      </c>
      <c r="G89" s="76" t="s">
        <v>38</v>
      </c>
      <c r="H89" s="176"/>
      <c r="I89" s="177"/>
      <c r="J89" s="187"/>
      <c r="K89" s="185"/>
      <c r="L89" s="169"/>
      <c r="M89" s="170"/>
    </row>
    <row r="90" spans="1:13" ht="15" customHeight="1" x14ac:dyDescent="0.25">
      <c r="A90" s="191"/>
      <c r="B90" s="192"/>
      <c r="C90" s="76" t="s">
        <v>50</v>
      </c>
      <c r="D90" s="77">
        <v>92225</v>
      </c>
      <c r="E90" s="76" t="s">
        <v>63</v>
      </c>
      <c r="F90" s="76" t="s">
        <v>63</v>
      </c>
      <c r="G90" s="76" t="s">
        <v>38</v>
      </c>
      <c r="H90" s="176"/>
      <c r="I90" s="177"/>
      <c r="J90" s="187"/>
      <c r="K90" s="185"/>
      <c r="L90" s="169"/>
      <c r="M90" s="170"/>
    </row>
    <row r="91" spans="1:13" ht="15" customHeight="1" x14ac:dyDescent="0.25">
      <c r="A91" s="191"/>
      <c r="B91" s="192"/>
      <c r="C91" s="76" t="s">
        <v>51</v>
      </c>
      <c r="D91" s="77">
        <v>92821</v>
      </c>
      <c r="E91" s="76" t="s">
        <v>63</v>
      </c>
      <c r="F91" s="76" t="s">
        <v>63</v>
      </c>
      <c r="G91" s="76" t="s">
        <v>28</v>
      </c>
      <c r="H91" s="176"/>
      <c r="I91" s="177"/>
      <c r="J91" s="187"/>
      <c r="K91" s="185"/>
      <c r="L91" s="169"/>
      <c r="M91" s="170"/>
    </row>
    <row r="92" spans="1:13" ht="15" customHeight="1" x14ac:dyDescent="0.25">
      <c r="A92" s="191"/>
      <c r="B92" s="192"/>
      <c r="C92" s="76" t="s">
        <v>53</v>
      </c>
      <c r="D92" s="77">
        <v>92821</v>
      </c>
      <c r="E92" s="76" t="s">
        <v>63</v>
      </c>
      <c r="F92" s="76" t="s">
        <v>63</v>
      </c>
      <c r="G92" s="76" t="s">
        <v>28</v>
      </c>
      <c r="H92" s="176"/>
      <c r="I92" s="177"/>
      <c r="J92" s="187"/>
      <c r="K92" s="185"/>
      <c r="L92" s="169"/>
      <c r="M92" s="170"/>
    </row>
    <row r="93" spans="1:13" ht="15" customHeight="1" x14ac:dyDescent="0.25">
      <c r="A93" s="191"/>
      <c r="B93" s="192"/>
      <c r="C93" s="76" t="s">
        <v>51</v>
      </c>
      <c r="D93" s="77">
        <v>93105</v>
      </c>
      <c r="E93" s="76" t="s">
        <v>63</v>
      </c>
      <c r="F93" s="76" t="s">
        <v>63</v>
      </c>
      <c r="G93" s="76" t="s">
        <v>39</v>
      </c>
      <c r="H93" s="176"/>
      <c r="I93" s="177"/>
      <c r="J93" s="187"/>
      <c r="K93" s="185"/>
      <c r="L93" s="169"/>
      <c r="M93" s="170"/>
    </row>
    <row r="94" spans="1:13" ht="15" customHeight="1" x14ac:dyDescent="0.25">
      <c r="A94" s="191"/>
      <c r="B94" s="192"/>
      <c r="C94" s="76" t="s">
        <v>53</v>
      </c>
      <c r="D94" s="77">
        <v>93105</v>
      </c>
      <c r="E94" s="76" t="s">
        <v>63</v>
      </c>
      <c r="F94" s="76" t="s">
        <v>63</v>
      </c>
      <c r="G94" s="76" t="s">
        <v>39</v>
      </c>
      <c r="H94" s="176"/>
      <c r="I94" s="177"/>
      <c r="J94" s="187"/>
      <c r="K94" s="185"/>
      <c r="L94" s="169"/>
      <c r="M94" s="170"/>
    </row>
    <row r="95" spans="1:13" ht="15" customHeight="1" x14ac:dyDescent="0.25">
      <c r="A95" s="191"/>
      <c r="B95" s="192"/>
      <c r="C95" s="76" t="s">
        <v>51</v>
      </c>
      <c r="D95" s="77">
        <v>93108</v>
      </c>
      <c r="E95" s="76" t="s">
        <v>63</v>
      </c>
      <c r="F95" s="76" t="s">
        <v>63</v>
      </c>
      <c r="G95" s="76" t="s">
        <v>39</v>
      </c>
      <c r="H95" s="176"/>
      <c r="I95" s="177"/>
      <c r="J95" s="187"/>
      <c r="K95" s="185"/>
      <c r="L95" s="169"/>
      <c r="M95" s="170"/>
    </row>
    <row r="96" spans="1:13" ht="15" customHeight="1" x14ac:dyDescent="0.25">
      <c r="A96" s="191"/>
      <c r="B96" s="192"/>
      <c r="C96" s="76" t="s">
        <v>51</v>
      </c>
      <c r="D96" s="77">
        <v>93022</v>
      </c>
      <c r="E96" s="76" t="s">
        <v>63</v>
      </c>
      <c r="F96" s="76" t="s">
        <v>63</v>
      </c>
      <c r="G96" s="76" t="s">
        <v>39</v>
      </c>
      <c r="H96" s="176"/>
      <c r="I96" s="177"/>
      <c r="J96" s="187"/>
      <c r="K96" s="185"/>
      <c r="L96" s="169"/>
      <c r="M96" s="170"/>
    </row>
    <row r="97" spans="1:13" ht="15" customHeight="1" x14ac:dyDescent="0.25">
      <c r="A97" s="191"/>
      <c r="B97" s="192"/>
      <c r="C97" s="76" t="s">
        <v>51</v>
      </c>
      <c r="D97" s="77">
        <v>93067</v>
      </c>
      <c r="E97" s="76" t="s">
        <v>63</v>
      </c>
      <c r="F97" s="76" t="s">
        <v>63</v>
      </c>
      <c r="G97" s="76" t="s">
        <v>39</v>
      </c>
      <c r="H97" s="176"/>
      <c r="I97" s="177"/>
      <c r="J97" s="187"/>
      <c r="K97" s="185"/>
      <c r="L97" s="169"/>
      <c r="M97" s="170"/>
    </row>
    <row r="98" spans="1:13" ht="15" customHeight="1" x14ac:dyDescent="0.25">
      <c r="A98" s="191"/>
      <c r="B98" s="192"/>
      <c r="C98" s="76" t="s">
        <v>51</v>
      </c>
      <c r="D98" s="77">
        <v>93013</v>
      </c>
      <c r="E98" s="76" t="s">
        <v>63</v>
      </c>
      <c r="F98" s="76" t="s">
        <v>63</v>
      </c>
      <c r="G98" s="76" t="s">
        <v>39</v>
      </c>
      <c r="H98" s="176"/>
      <c r="I98" s="177"/>
      <c r="J98" s="187"/>
      <c r="K98" s="185"/>
      <c r="L98" s="169"/>
      <c r="M98" s="170"/>
    </row>
    <row r="99" spans="1:13" ht="15" customHeight="1" x14ac:dyDescent="0.25">
      <c r="A99" s="191"/>
      <c r="B99" s="192"/>
      <c r="C99" s="76" t="s">
        <v>50</v>
      </c>
      <c r="D99" s="77">
        <v>93013</v>
      </c>
      <c r="E99" s="76" t="s">
        <v>63</v>
      </c>
      <c r="F99" s="76" t="s">
        <v>63</v>
      </c>
      <c r="G99" s="76" t="s">
        <v>39</v>
      </c>
      <c r="H99" s="176"/>
      <c r="I99" s="177"/>
      <c r="J99" s="187"/>
      <c r="K99" s="185"/>
      <c r="L99" s="169"/>
      <c r="M99" s="170"/>
    </row>
    <row r="100" spans="1:13" ht="15" customHeight="1" x14ac:dyDescent="0.25">
      <c r="A100" s="191"/>
      <c r="B100" s="192"/>
      <c r="C100" s="76" t="s">
        <v>51</v>
      </c>
      <c r="D100" s="77">
        <v>93015</v>
      </c>
      <c r="E100" s="76" t="s">
        <v>63</v>
      </c>
      <c r="F100" s="76" t="s">
        <v>63</v>
      </c>
      <c r="G100" s="76" t="s">
        <v>39</v>
      </c>
      <c r="H100" s="176"/>
      <c r="I100" s="177"/>
      <c r="J100" s="187"/>
      <c r="K100" s="185"/>
      <c r="L100" s="169"/>
      <c r="M100" s="170"/>
    </row>
    <row r="101" spans="1:13" ht="15" customHeight="1" x14ac:dyDescent="0.25">
      <c r="A101" s="191"/>
      <c r="B101" s="192"/>
      <c r="C101" s="76" t="s">
        <v>55</v>
      </c>
      <c r="D101" s="77" t="s">
        <v>63</v>
      </c>
      <c r="E101" s="76" t="s">
        <v>63</v>
      </c>
      <c r="F101" s="76" t="s">
        <v>85</v>
      </c>
      <c r="G101" s="76" t="s">
        <v>28</v>
      </c>
      <c r="H101" s="176"/>
      <c r="I101" s="177"/>
      <c r="J101" s="187"/>
      <c r="K101" s="185"/>
      <c r="L101" s="169"/>
      <c r="M101" s="170"/>
    </row>
    <row r="102" spans="1:13" ht="15" customHeight="1" x14ac:dyDescent="0.25">
      <c r="A102" s="191"/>
      <c r="B102" s="192"/>
      <c r="C102" s="76" t="s">
        <v>57</v>
      </c>
      <c r="D102" s="77" t="s">
        <v>63</v>
      </c>
      <c r="E102" s="76">
        <v>8076</v>
      </c>
      <c r="F102" s="76" t="s">
        <v>86</v>
      </c>
      <c r="G102" s="76" t="s">
        <v>40</v>
      </c>
      <c r="H102" s="176"/>
      <c r="I102" s="177"/>
      <c r="J102" s="187"/>
      <c r="K102" s="185"/>
      <c r="L102" s="169"/>
      <c r="M102" s="170"/>
    </row>
    <row r="103" spans="1:13" ht="15" customHeight="1" x14ac:dyDescent="0.25">
      <c r="A103" s="191"/>
      <c r="B103" s="192"/>
      <c r="C103" s="76" t="s">
        <v>51</v>
      </c>
      <c r="D103" s="77">
        <v>93010</v>
      </c>
      <c r="E103" s="76" t="s">
        <v>63</v>
      </c>
      <c r="F103" s="76" t="s">
        <v>63</v>
      </c>
      <c r="G103" s="76" t="s">
        <v>39</v>
      </c>
      <c r="H103" s="176"/>
      <c r="I103" s="177"/>
      <c r="J103" s="187"/>
      <c r="K103" s="185"/>
      <c r="L103" s="169"/>
      <c r="M103" s="170"/>
    </row>
    <row r="104" spans="1:13" ht="15" customHeight="1" x14ac:dyDescent="0.25">
      <c r="A104" s="191"/>
      <c r="B104" s="192"/>
      <c r="C104" s="76" t="s">
        <v>53</v>
      </c>
      <c r="D104" s="77">
        <v>93010</v>
      </c>
      <c r="E104" s="76" t="s">
        <v>63</v>
      </c>
      <c r="F104" s="76" t="s">
        <v>63</v>
      </c>
      <c r="G104" s="76" t="s">
        <v>39</v>
      </c>
      <c r="H104" s="176"/>
      <c r="I104" s="177"/>
      <c r="J104" s="187"/>
      <c r="K104" s="185"/>
      <c r="L104" s="169"/>
      <c r="M104" s="170"/>
    </row>
    <row r="105" spans="1:13" ht="15" customHeight="1" x14ac:dyDescent="0.25">
      <c r="A105" s="191"/>
      <c r="B105" s="192"/>
      <c r="C105" s="76" t="s">
        <v>50</v>
      </c>
      <c r="D105" s="77">
        <v>93010</v>
      </c>
      <c r="E105" s="76">
        <v>57585</v>
      </c>
      <c r="F105" s="76" t="s">
        <v>87</v>
      </c>
      <c r="G105" s="76" t="s">
        <v>39</v>
      </c>
      <c r="H105" s="176"/>
      <c r="I105" s="177"/>
      <c r="J105" s="187"/>
      <c r="K105" s="185"/>
      <c r="L105" s="169"/>
      <c r="M105" s="170"/>
    </row>
    <row r="106" spans="1:13" ht="15" customHeight="1" x14ac:dyDescent="0.25">
      <c r="A106" s="191"/>
      <c r="B106" s="192"/>
      <c r="C106" s="76" t="s">
        <v>51</v>
      </c>
      <c r="D106" s="77">
        <v>93021</v>
      </c>
      <c r="E106" s="76" t="s">
        <v>63</v>
      </c>
      <c r="F106" s="76" t="s">
        <v>63</v>
      </c>
      <c r="G106" s="76" t="s">
        <v>39</v>
      </c>
      <c r="H106" s="176"/>
      <c r="I106" s="177"/>
      <c r="J106" s="187"/>
      <c r="K106" s="185"/>
      <c r="L106" s="169"/>
      <c r="M106" s="170"/>
    </row>
    <row r="107" spans="1:13" ht="15" customHeight="1" x14ac:dyDescent="0.25">
      <c r="A107" s="191"/>
      <c r="B107" s="192"/>
      <c r="C107" s="76" t="s">
        <v>53</v>
      </c>
      <c r="D107" s="77">
        <v>93021</v>
      </c>
      <c r="E107" s="76" t="s">
        <v>63</v>
      </c>
      <c r="F107" s="76" t="s">
        <v>63</v>
      </c>
      <c r="G107" s="76" t="s">
        <v>39</v>
      </c>
      <c r="H107" s="176"/>
      <c r="I107" s="177"/>
      <c r="J107" s="187"/>
      <c r="K107" s="185"/>
      <c r="L107" s="169"/>
      <c r="M107" s="170"/>
    </row>
    <row r="108" spans="1:13" ht="15" customHeight="1" x14ac:dyDescent="0.25">
      <c r="A108" s="191"/>
      <c r="B108" s="192"/>
      <c r="C108" s="76" t="s">
        <v>50</v>
      </c>
      <c r="D108" s="77">
        <v>93021</v>
      </c>
      <c r="E108" s="76" t="s">
        <v>63</v>
      </c>
      <c r="F108" s="76" t="s">
        <v>63</v>
      </c>
      <c r="G108" s="76" t="s">
        <v>39</v>
      </c>
      <c r="H108" s="176"/>
      <c r="I108" s="177"/>
      <c r="J108" s="187"/>
      <c r="K108" s="185"/>
      <c r="L108" s="169"/>
      <c r="M108" s="170"/>
    </row>
    <row r="109" spans="1:13" ht="15" customHeight="1" x14ac:dyDescent="0.25">
      <c r="A109" s="191"/>
      <c r="B109" s="192"/>
      <c r="C109" s="76" t="s">
        <v>51</v>
      </c>
      <c r="D109" s="77">
        <v>91301</v>
      </c>
      <c r="E109" s="76" t="s">
        <v>63</v>
      </c>
      <c r="F109" s="76" t="s">
        <v>63</v>
      </c>
      <c r="G109" s="76" t="s">
        <v>39</v>
      </c>
      <c r="H109" s="176"/>
      <c r="I109" s="177"/>
      <c r="J109" s="187"/>
      <c r="K109" s="185"/>
      <c r="L109" s="169"/>
      <c r="M109" s="170"/>
    </row>
    <row r="110" spans="1:13" ht="15" customHeight="1" x14ac:dyDescent="0.25">
      <c r="A110" s="191"/>
      <c r="B110" s="192"/>
      <c r="C110" s="76" t="s">
        <v>50</v>
      </c>
      <c r="D110" s="77">
        <v>91301</v>
      </c>
      <c r="E110" s="76" t="s">
        <v>63</v>
      </c>
      <c r="F110" s="76" t="s">
        <v>63</v>
      </c>
      <c r="G110" s="76" t="s">
        <v>39</v>
      </c>
      <c r="H110" s="176"/>
      <c r="I110" s="177"/>
      <c r="J110" s="187"/>
      <c r="K110" s="185"/>
      <c r="L110" s="169"/>
      <c r="M110" s="170"/>
    </row>
    <row r="111" spans="1:13" ht="15" customHeight="1" x14ac:dyDescent="0.25">
      <c r="A111" s="191"/>
      <c r="B111" s="192"/>
      <c r="C111" s="76" t="s">
        <v>51</v>
      </c>
      <c r="D111" s="77">
        <v>91360</v>
      </c>
      <c r="E111" s="76" t="s">
        <v>63</v>
      </c>
      <c r="F111" s="76" t="s">
        <v>63</v>
      </c>
      <c r="G111" s="76" t="s">
        <v>39</v>
      </c>
      <c r="H111" s="176"/>
      <c r="I111" s="177"/>
      <c r="J111" s="187"/>
      <c r="K111" s="185"/>
      <c r="L111" s="169"/>
      <c r="M111" s="170"/>
    </row>
    <row r="112" spans="1:13" ht="15" customHeight="1" x14ac:dyDescent="0.25">
      <c r="A112" s="191"/>
      <c r="B112" s="192"/>
      <c r="C112" s="76" t="s">
        <v>53</v>
      </c>
      <c r="D112" s="77">
        <v>91360</v>
      </c>
      <c r="E112" s="76" t="s">
        <v>63</v>
      </c>
      <c r="F112" s="76" t="s">
        <v>63</v>
      </c>
      <c r="G112" s="76" t="s">
        <v>39</v>
      </c>
      <c r="H112" s="176"/>
      <c r="I112" s="177"/>
      <c r="J112" s="187"/>
      <c r="K112" s="185"/>
      <c r="L112" s="169"/>
      <c r="M112" s="170"/>
    </row>
    <row r="113" spans="1:13" ht="15" customHeight="1" x14ac:dyDescent="0.25">
      <c r="A113" s="191"/>
      <c r="B113" s="192"/>
      <c r="C113" s="76" t="s">
        <v>51</v>
      </c>
      <c r="D113" s="77">
        <v>91320</v>
      </c>
      <c r="E113" s="76" t="s">
        <v>63</v>
      </c>
      <c r="F113" s="76" t="s">
        <v>63</v>
      </c>
      <c r="G113" s="76" t="s">
        <v>39</v>
      </c>
      <c r="H113" s="176"/>
      <c r="I113" s="177"/>
      <c r="J113" s="187"/>
      <c r="K113" s="185"/>
      <c r="L113" s="169"/>
      <c r="M113" s="170"/>
    </row>
    <row r="114" spans="1:13" ht="15" customHeight="1" x14ac:dyDescent="0.25">
      <c r="A114" s="191"/>
      <c r="B114" s="192"/>
      <c r="C114" s="76" t="s">
        <v>53</v>
      </c>
      <c r="D114" s="77">
        <v>91320</v>
      </c>
      <c r="E114" s="76" t="s">
        <v>63</v>
      </c>
      <c r="F114" s="76" t="s">
        <v>63</v>
      </c>
      <c r="G114" s="76" t="s">
        <v>39</v>
      </c>
      <c r="H114" s="176"/>
      <c r="I114" s="177"/>
      <c r="J114" s="187"/>
      <c r="K114" s="185"/>
      <c r="L114" s="169"/>
      <c r="M114" s="170"/>
    </row>
    <row r="115" spans="1:13" ht="15" customHeight="1" x14ac:dyDescent="0.25">
      <c r="A115" s="191"/>
      <c r="B115" s="192"/>
      <c r="C115" s="76" t="s">
        <v>50</v>
      </c>
      <c r="D115" s="77">
        <v>91320</v>
      </c>
      <c r="E115" s="76" t="s">
        <v>63</v>
      </c>
      <c r="F115" s="76" t="s">
        <v>63</v>
      </c>
      <c r="G115" s="76" t="s">
        <v>39</v>
      </c>
      <c r="H115" s="176"/>
      <c r="I115" s="177"/>
      <c r="J115" s="187"/>
      <c r="K115" s="185"/>
      <c r="L115" s="169"/>
      <c r="M115" s="170"/>
    </row>
    <row r="116" spans="1:13" ht="15" customHeight="1" x14ac:dyDescent="0.25">
      <c r="A116" s="191"/>
      <c r="B116" s="192"/>
      <c r="C116" s="76" t="s">
        <v>51</v>
      </c>
      <c r="D116" s="77">
        <v>91361</v>
      </c>
      <c r="E116" s="76" t="s">
        <v>63</v>
      </c>
      <c r="F116" s="76" t="s">
        <v>63</v>
      </c>
      <c r="G116" s="76" t="s">
        <v>39</v>
      </c>
      <c r="H116" s="176"/>
      <c r="I116" s="177"/>
      <c r="J116" s="187"/>
      <c r="K116" s="185"/>
      <c r="L116" s="169"/>
      <c r="M116" s="170"/>
    </row>
    <row r="117" spans="1:13" ht="15" customHeight="1" x14ac:dyDescent="0.25">
      <c r="A117" s="191"/>
      <c r="B117" s="192"/>
      <c r="C117" s="76" t="s">
        <v>51</v>
      </c>
      <c r="D117" s="77">
        <v>90723</v>
      </c>
      <c r="E117" s="76" t="s">
        <v>63</v>
      </c>
      <c r="F117" s="76" t="s">
        <v>63</v>
      </c>
      <c r="G117" s="76" t="s">
        <v>28</v>
      </c>
      <c r="H117" s="176"/>
      <c r="I117" s="177"/>
      <c r="J117" s="187"/>
      <c r="K117" s="185"/>
      <c r="L117" s="169"/>
      <c r="M117" s="170"/>
    </row>
    <row r="118" spans="1:13" ht="15" customHeight="1" x14ac:dyDescent="0.25">
      <c r="A118" s="191"/>
      <c r="B118" s="192"/>
      <c r="C118" s="76" t="s">
        <v>50</v>
      </c>
      <c r="D118" s="77">
        <v>90723</v>
      </c>
      <c r="E118" s="76" t="s">
        <v>63</v>
      </c>
      <c r="F118" s="76" t="s">
        <v>63</v>
      </c>
      <c r="G118" s="76" t="s">
        <v>28</v>
      </c>
      <c r="H118" s="176"/>
      <c r="I118" s="177"/>
      <c r="J118" s="187"/>
      <c r="K118" s="185"/>
      <c r="L118" s="169"/>
      <c r="M118" s="170"/>
    </row>
    <row r="119" spans="1:13" ht="15" customHeight="1" x14ac:dyDescent="0.25">
      <c r="A119" s="191"/>
      <c r="B119" s="192"/>
      <c r="C119" s="76" t="s">
        <v>53</v>
      </c>
      <c r="D119" s="77">
        <v>90723</v>
      </c>
      <c r="E119" s="76" t="s">
        <v>63</v>
      </c>
      <c r="F119" s="76" t="s">
        <v>63</v>
      </c>
      <c r="G119" s="76" t="s">
        <v>28</v>
      </c>
      <c r="H119" s="176"/>
      <c r="I119" s="177"/>
      <c r="J119" s="187"/>
      <c r="K119" s="185"/>
      <c r="L119" s="169"/>
      <c r="M119" s="170"/>
    </row>
    <row r="120" spans="1:13" ht="15" customHeight="1" x14ac:dyDescent="0.25">
      <c r="A120" s="191"/>
      <c r="B120" s="192"/>
      <c r="C120" s="76" t="s">
        <v>55</v>
      </c>
      <c r="D120" s="77">
        <v>90723</v>
      </c>
      <c r="E120" s="76" t="s">
        <v>63</v>
      </c>
      <c r="F120" s="76" t="s">
        <v>88</v>
      </c>
      <c r="G120" s="76" t="s">
        <v>28</v>
      </c>
      <c r="H120" s="176"/>
      <c r="I120" s="177"/>
      <c r="J120" s="187"/>
      <c r="K120" s="185"/>
      <c r="L120" s="169"/>
      <c r="M120" s="170"/>
    </row>
    <row r="121" spans="1:13" ht="15" customHeight="1" x14ac:dyDescent="0.25">
      <c r="A121" s="191"/>
      <c r="B121" s="192"/>
      <c r="C121" s="76" t="s">
        <v>51</v>
      </c>
      <c r="D121" s="77">
        <v>93201</v>
      </c>
      <c r="E121" s="76" t="s">
        <v>63</v>
      </c>
      <c r="F121" s="76" t="s">
        <v>63</v>
      </c>
      <c r="G121" s="128" t="s">
        <v>21</v>
      </c>
      <c r="H121" s="176"/>
      <c r="I121" s="177"/>
      <c r="J121" s="187"/>
      <c r="K121" s="185"/>
      <c r="L121" s="169"/>
      <c r="M121" s="170"/>
    </row>
    <row r="122" spans="1:13" ht="15" customHeight="1" x14ac:dyDescent="0.25">
      <c r="A122" s="191"/>
      <c r="B122" s="192"/>
      <c r="C122" s="76" t="s">
        <v>62</v>
      </c>
      <c r="D122" s="77">
        <v>93201</v>
      </c>
      <c r="E122" s="76" t="s">
        <v>63</v>
      </c>
      <c r="F122" s="76" t="s">
        <v>63</v>
      </c>
      <c r="G122" s="128" t="s">
        <v>21</v>
      </c>
      <c r="H122" s="176"/>
      <c r="I122" s="177"/>
      <c r="J122" s="187"/>
      <c r="K122" s="185"/>
      <c r="L122" s="169"/>
      <c r="M122" s="170"/>
    </row>
    <row r="123" spans="1:13" ht="15" customHeight="1" x14ac:dyDescent="0.25">
      <c r="A123" s="191"/>
      <c r="B123" s="192"/>
      <c r="C123" s="76" t="s">
        <v>53</v>
      </c>
      <c r="D123" s="77">
        <v>93201</v>
      </c>
      <c r="E123" s="76" t="s">
        <v>63</v>
      </c>
      <c r="F123" s="76" t="s">
        <v>63</v>
      </c>
      <c r="G123" s="128" t="s">
        <v>21</v>
      </c>
      <c r="H123" s="176"/>
      <c r="I123" s="177"/>
      <c r="J123" s="187"/>
      <c r="K123" s="185"/>
      <c r="L123" s="169"/>
      <c r="M123" s="170"/>
    </row>
    <row r="124" spans="1:13" ht="15" customHeight="1" x14ac:dyDescent="0.25">
      <c r="A124" s="191"/>
      <c r="B124" s="192"/>
      <c r="C124" s="76" t="s">
        <v>50</v>
      </c>
      <c r="D124" s="77">
        <v>93201</v>
      </c>
      <c r="E124" s="76">
        <v>58122</v>
      </c>
      <c r="F124" s="76" t="s">
        <v>66</v>
      </c>
      <c r="G124" s="128" t="s">
        <v>21</v>
      </c>
      <c r="H124" s="176"/>
      <c r="I124" s="177"/>
      <c r="J124" s="187"/>
      <c r="K124" s="185"/>
      <c r="L124" s="169"/>
      <c r="M124" s="170"/>
    </row>
    <row r="125" spans="1:13" ht="15" customHeight="1" x14ac:dyDescent="0.25">
      <c r="A125" s="191"/>
      <c r="B125" s="192"/>
      <c r="C125" s="76" t="s">
        <v>51</v>
      </c>
      <c r="D125" s="77">
        <v>91046</v>
      </c>
      <c r="E125" s="76" t="s">
        <v>63</v>
      </c>
      <c r="F125" s="76" t="s">
        <v>63</v>
      </c>
      <c r="G125" s="76" t="s">
        <v>28</v>
      </c>
      <c r="H125" s="176"/>
      <c r="I125" s="177"/>
      <c r="J125" s="187"/>
      <c r="K125" s="185"/>
      <c r="L125" s="169"/>
      <c r="M125" s="170"/>
    </row>
    <row r="126" spans="1:13" ht="15" customHeight="1" x14ac:dyDescent="0.25">
      <c r="A126" s="191"/>
      <c r="B126" s="192"/>
      <c r="C126" s="76" t="s">
        <v>57</v>
      </c>
      <c r="D126" s="77">
        <v>91046</v>
      </c>
      <c r="E126" s="76">
        <v>6013</v>
      </c>
      <c r="F126" s="76" t="s">
        <v>89</v>
      </c>
      <c r="G126" s="76" t="s">
        <v>28</v>
      </c>
      <c r="H126" s="176"/>
      <c r="I126" s="177"/>
      <c r="J126" s="187"/>
      <c r="K126" s="185"/>
      <c r="L126" s="169"/>
      <c r="M126" s="170"/>
    </row>
    <row r="127" spans="1:13" ht="15" customHeight="1" x14ac:dyDescent="0.25">
      <c r="A127" s="191"/>
      <c r="B127" s="192"/>
      <c r="C127" s="76" t="s">
        <v>50</v>
      </c>
      <c r="D127" s="77">
        <v>91046</v>
      </c>
      <c r="E127" s="76" t="s">
        <v>63</v>
      </c>
      <c r="F127" s="76" t="s">
        <v>63</v>
      </c>
      <c r="G127" s="76" t="s">
        <v>28</v>
      </c>
      <c r="H127" s="176"/>
      <c r="I127" s="177"/>
      <c r="J127" s="187"/>
      <c r="K127" s="185"/>
      <c r="L127" s="169"/>
      <c r="M127" s="170"/>
    </row>
    <row r="128" spans="1:13" ht="15" customHeight="1" x14ac:dyDescent="0.25">
      <c r="A128" s="191"/>
      <c r="B128" s="192"/>
      <c r="C128" s="76" t="s">
        <v>51</v>
      </c>
      <c r="D128" s="77">
        <v>90004</v>
      </c>
      <c r="E128" s="76" t="s">
        <v>63</v>
      </c>
      <c r="F128" s="76" t="s">
        <v>63</v>
      </c>
      <c r="G128" s="76" t="s">
        <v>28</v>
      </c>
      <c r="H128" s="176"/>
      <c r="I128" s="177"/>
      <c r="J128" s="187"/>
      <c r="K128" s="185"/>
      <c r="L128" s="169"/>
      <c r="M128" s="170"/>
    </row>
    <row r="129" spans="1:13" ht="15" customHeight="1" x14ac:dyDescent="0.25">
      <c r="A129" s="191"/>
      <c r="B129" s="192"/>
      <c r="C129" s="76" t="s">
        <v>69</v>
      </c>
      <c r="D129" s="77">
        <v>90004</v>
      </c>
      <c r="E129" s="76" t="s">
        <v>63</v>
      </c>
      <c r="F129" s="76" t="s">
        <v>63</v>
      </c>
      <c r="G129" s="76" t="s">
        <v>28</v>
      </c>
      <c r="H129" s="176"/>
      <c r="I129" s="177"/>
      <c r="J129" s="187"/>
      <c r="K129" s="185"/>
      <c r="L129" s="169"/>
      <c r="M129" s="170"/>
    </row>
    <row r="130" spans="1:13" ht="15" customHeight="1" x14ac:dyDescent="0.25">
      <c r="A130" s="191"/>
      <c r="B130" s="192"/>
      <c r="C130" s="76" t="s">
        <v>50</v>
      </c>
      <c r="D130" s="77">
        <v>90004</v>
      </c>
      <c r="E130" s="76">
        <v>62571</v>
      </c>
      <c r="F130" s="76" t="s">
        <v>90</v>
      </c>
      <c r="G130" s="76" t="s">
        <v>28</v>
      </c>
      <c r="H130" s="176"/>
      <c r="I130" s="177"/>
      <c r="J130" s="187"/>
      <c r="K130" s="185"/>
      <c r="L130" s="169"/>
      <c r="M130" s="170"/>
    </row>
    <row r="131" spans="1:13" ht="15" customHeight="1" x14ac:dyDescent="0.25">
      <c r="A131" s="191"/>
      <c r="B131" s="192"/>
      <c r="C131" s="76" t="s">
        <v>57</v>
      </c>
      <c r="D131" s="77" t="s">
        <v>63</v>
      </c>
      <c r="E131" s="76">
        <v>10213</v>
      </c>
      <c r="F131" s="76" t="s">
        <v>91</v>
      </c>
      <c r="G131" s="76" t="s">
        <v>28</v>
      </c>
      <c r="H131" s="176"/>
      <c r="I131" s="177"/>
      <c r="J131" s="187"/>
      <c r="K131" s="185"/>
      <c r="L131" s="169"/>
      <c r="M131" s="170"/>
    </row>
    <row r="132" spans="1:13" ht="15" customHeight="1" x14ac:dyDescent="0.25">
      <c r="A132" s="191"/>
      <c r="B132" s="192"/>
      <c r="C132" s="76" t="s">
        <v>73</v>
      </c>
      <c r="D132" s="77" t="s">
        <v>63</v>
      </c>
      <c r="E132" s="76">
        <v>59002</v>
      </c>
      <c r="F132" s="76" t="s">
        <v>92</v>
      </c>
      <c r="G132" s="76" t="s">
        <v>16</v>
      </c>
      <c r="H132" s="176"/>
      <c r="I132" s="177"/>
      <c r="J132" s="187"/>
      <c r="K132" s="185"/>
      <c r="L132" s="169"/>
      <c r="M132" s="170"/>
    </row>
    <row r="133" spans="1:13" ht="15" customHeight="1" x14ac:dyDescent="0.25">
      <c r="A133" s="191"/>
      <c r="B133" s="192"/>
      <c r="C133" s="76" t="s">
        <v>54</v>
      </c>
      <c r="D133" s="77">
        <v>92102</v>
      </c>
      <c r="E133" s="76" t="s">
        <v>63</v>
      </c>
      <c r="F133" s="76" t="s">
        <v>63</v>
      </c>
      <c r="G133" s="76" t="s">
        <v>43</v>
      </c>
      <c r="H133" s="176"/>
      <c r="I133" s="177"/>
      <c r="J133" s="187"/>
      <c r="K133" s="185"/>
      <c r="L133" s="169"/>
      <c r="M133" s="170"/>
    </row>
    <row r="134" spans="1:13" ht="15" customHeight="1" x14ac:dyDescent="0.25">
      <c r="A134" s="191"/>
      <c r="B134" s="192"/>
      <c r="C134" s="76" t="s">
        <v>52</v>
      </c>
      <c r="D134" s="77">
        <v>92102</v>
      </c>
      <c r="E134" s="76" t="s">
        <v>63</v>
      </c>
      <c r="F134" s="76" t="s">
        <v>63</v>
      </c>
      <c r="G134" s="76" t="s">
        <v>43</v>
      </c>
      <c r="H134" s="176"/>
      <c r="I134" s="177"/>
      <c r="J134" s="187"/>
      <c r="K134" s="185"/>
      <c r="L134" s="169"/>
      <c r="M134" s="170"/>
    </row>
    <row r="135" spans="1:13" ht="15" customHeight="1" x14ac:dyDescent="0.25">
      <c r="A135" s="191"/>
      <c r="B135" s="192"/>
      <c r="C135" s="76" t="s">
        <v>52</v>
      </c>
      <c r="D135" s="77">
        <v>92114</v>
      </c>
      <c r="E135" s="76" t="s">
        <v>63</v>
      </c>
      <c r="F135" s="76" t="s">
        <v>63</v>
      </c>
      <c r="G135" s="76" t="s">
        <v>43</v>
      </c>
      <c r="H135" s="176"/>
      <c r="I135" s="177"/>
      <c r="J135" s="187"/>
      <c r="K135" s="185"/>
      <c r="L135" s="169"/>
      <c r="M135" s="170"/>
    </row>
    <row r="136" spans="1:13" ht="15" customHeight="1" x14ac:dyDescent="0.25">
      <c r="A136" s="191"/>
      <c r="B136" s="192"/>
      <c r="C136" s="76" t="s">
        <v>52</v>
      </c>
      <c r="D136" s="77">
        <v>92040</v>
      </c>
      <c r="E136" s="76" t="s">
        <v>63</v>
      </c>
      <c r="F136" s="76" t="s">
        <v>63</v>
      </c>
      <c r="G136" s="76" t="s">
        <v>43</v>
      </c>
      <c r="H136" s="176"/>
      <c r="I136" s="177"/>
      <c r="J136" s="187"/>
      <c r="K136" s="185"/>
      <c r="L136" s="169"/>
      <c r="M136" s="170"/>
    </row>
    <row r="137" spans="1:13" ht="15" customHeight="1" x14ac:dyDescent="0.25">
      <c r="A137" s="191"/>
      <c r="B137" s="192"/>
      <c r="C137" s="76" t="s">
        <v>50</v>
      </c>
      <c r="D137" s="77">
        <v>92020</v>
      </c>
      <c r="E137" s="76">
        <v>57001</v>
      </c>
      <c r="F137" s="76" t="s">
        <v>93</v>
      </c>
      <c r="G137" s="76" t="s">
        <v>43</v>
      </c>
      <c r="H137" s="176"/>
      <c r="I137" s="177"/>
      <c r="J137" s="187"/>
      <c r="K137" s="185"/>
      <c r="L137" s="169"/>
      <c r="M137" s="170"/>
    </row>
    <row r="138" spans="1:13" ht="15" customHeight="1" x14ac:dyDescent="0.25">
      <c r="A138" s="191"/>
      <c r="B138" s="192"/>
      <c r="C138" s="76" t="s">
        <v>54</v>
      </c>
      <c r="D138" s="77">
        <v>92020</v>
      </c>
      <c r="E138" s="76" t="s">
        <v>63</v>
      </c>
      <c r="F138" s="76" t="s">
        <v>63</v>
      </c>
      <c r="G138" s="76" t="s">
        <v>43</v>
      </c>
      <c r="H138" s="176"/>
      <c r="I138" s="177"/>
      <c r="J138" s="187"/>
      <c r="K138" s="185"/>
      <c r="L138" s="169"/>
      <c r="M138" s="170"/>
    </row>
    <row r="139" spans="1:13" ht="15" customHeight="1" x14ac:dyDescent="0.25">
      <c r="A139" s="191"/>
      <c r="B139" s="192"/>
      <c r="C139" s="76" t="s">
        <v>52</v>
      </c>
      <c r="D139" s="77">
        <v>92020</v>
      </c>
      <c r="E139" s="76" t="s">
        <v>63</v>
      </c>
      <c r="F139" s="76" t="s">
        <v>63</v>
      </c>
      <c r="G139" s="76" t="s">
        <v>43</v>
      </c>
      <c r="H139" s="176"/>
      <c r="I139" s="177"/>
      <c r="J139" s="187"/>
      <c r="K139" s="185"/>
      <c r="L139" s="169"/>
      <c r="M139" s="170"/>
    </row>
    <row r="140" spans="1:13" ht="15" customHeight="1" x14ac:dyDescent="0.25">
      <c r="A140" s="191"/>
      <c r="B140" s="192"/>
      <c r="C140" s="76" t="s">
        <v>54</v>
      </c>
      <c r="D140" s="77">
        <v>92019</v>
      </c>
      <c r="E140" s="76" t="s">
        <v>63</v>
      </c>
      <c r="F140" s="76" t="s">
        <v>63</v>
      </c>
      <c r="G140" s="76" t="s">
        <v>43</v>
      </c>
      <c r="H140" s="176"/>
      <c r="I140" s="177"/>
      <c r="J140" s="187"/>
      <c r="K140" s="185"/>
      <c r="L140" s="169"/>
      <c r="M140" s="170"/>
    </row>
    <row r="141" spans="1:13" ht="15" customHeight="1" x14ac:dyDescent="0.25">
      <c r="A141" s="191"/>
      <c r="B141" s="192"/>
      <c r="C141" s="76" t="s">
        <v>52</v>
      </c>
      <c r="D141" s="77">
        <v>92019</v>
      </c>
      <c r="E141" s="76" t="s">
        <v>63</v>
      </c>
      <c r="F141" s="76" t="s">
        <v>63</v>
      </c>
      <c r="G141" s="76" t="s">
        <v>43</v>
      </c>
      <c r="H141" s="176"/>
      <c r="I141" s="177"/>
      <c r="J141" s="187"/>
      <c r="K141" s="185"/>
      <c r="L141" s="169"/>
      <c r="M141" s="170"/>
    </row>
    <row r="142" spans="1:13" ht="15" customHeight="1" x14ac:dyDescent="0.25">
      <c r="A142" s="191"/>
      <c r="B142" s="192"/>
      <c r="C142" s="76" t="s">
        <v>57</v>
      </c>
      <c r="D142" s="77">
        <v>91901</v>
      </c>
      <c r="E142" s="76">
        <v>55512</v>
      </c>
      <c r="F142" s="76" t="s">
        <v>94</v>
      </c>
      <c r="G142" s="76" t="s">
        <v>43</v>
      </c>
      <c r="H142" s="176"/>
      <c r="I142" s="177"/>
      <c r="J142" s="187"/>
      <c r="K142" s="185"/>
      <c r="L142" s="169"/>
      <c r="M142" s="170"/>
    </row>
    <row r="143" spans="1:13" ht="15" customHeight="1" x14ac:dyDescent="0.25">
      <c r="A143" s="191"/>
      <c r="B143" s="192"/>
      <c r="C143" s="76" t="s">
        <v>52</v>
      </c>
      <c r="D143" s="77">
        <v>91901</v>
      </c>
      <c r="E143" s="76" t="s">
        <v>63</v>
      </c>
      <c r="F143" s="76" t="s">
        <v>63</v>
      </c>
      <c r="G143" s="76" t="s">
        <v>43</v>
      </c>
      <c r="H143" s="176"/>
      <c r="I143" s="177"/>
      <c r="J143" s="187"/>
      <c r="K143" s="185"/>
      <c r="L143" s="169"/>
      <c r="M143" s="170"/>
    </row>
    <row r="144" spans="1:13" ht="15" customHeight="1" x14ac:dyDescent="0.25">
      <c r="A144" s="191"/>
      <c r="B144" s="192"/>
      <c r="C144" s="76" t="s">
        <v>57</v>
      </c>
      <c r="D144" s="77">
        <v>92154</v>
      </c>
      <c r="E144" s="76">
        <v>55540</v>
      </c>
      <c r="F144" s="76" t="s">
        <v>95</v>
      </c>
      <c r="G144" s="76" t="s">
        <v>43</v>
      </c>
      <c r="H144" s="176"/>
      <c r="I144" s="177"/>
      <c r="J144" s="187"/>
      <c r="K144" s="185"/>
      <c r="L144" s="169"/>
      <c r="M144" s="170"/>
    </row>
    <row r="145" spans="1:13" ht="15" customHeight="1" x14ac:dyDescent="0.25">
      <c r="A145" s="191"/>
      <c r="B145" s="192"/>
      <c r="C145" s="76" t="s">
        <v>54</v>
      </c>
      <c r="D145" s="77">
        <v>92154</v>
      </c>
      <c r="E145" s="76" t="s">
        <v>63</v>
      </c>
      <c r="F145" s="76" t="s">
        <v>63</v>
      </c>
      <c r="G145" s="76" t="s">
        <v>43</v>
      </c>
      <c r="H145" s="176"/>
      <c r="I145" s="177"/>
      <c r="J145" s="187"/>
      <c r="K145" s="185"/>
      <c r="L145" s="169"/>
      <c r="M145" s="170"/>
    </row>
    <row r="146" spans="1:13" ht="15" customHeight="1" x14ac:dyDescent="0.25">
      <c r="A146" s="191"/>
      <c r="B146" s="192"/>
      <c r="C146" s="76" t="s">
        <v>52</v>
      </c>
      <c r="D146" s="77">
        <v>92154</v>
      </c>
      <c r="E146" s="76" t="s">
        <v>63</v>
      </c>
      <c r="F146" s="76" t="s">
        <v>63</v>
      </c>
      <c r="G146" s="76" t="s">
        <v>43</v>
      </c>
      <c r="H146" s="176"/>
      <c r="I146" s="177"/>
      <c r="J146" s="187"/>
      <c r="K146" s="185"/>
      <c r="L146" s="169"/>
      <c r="M146" s="170"/>
    </row>
    <row r="147" spans="1:13" ht="15" customHeight="1" x14ac:dyDescent="0.25">
      <c r="A147" s="191"/>
      <c r="B147" s="192"/>
      <c r="C147" s="76" t="s">
        <v>52</v>
      </c>
      <c r="D147" s="77">
        <v>91977</v>
      </c>
      <c r="E147" s="76" t="s">
        <v>63</v>
      </c>
      <c r="F147" s="76" t="s">
        <v>63</v>
      </c>
      <c r="G147" s="76" t="s">
        <v>43</v>
      </c>
      <c r="H147" s="176"/>
      <c r="I147" s="177"/>
      <c r="J147" s="187"/>
      <c r="K147" s="185"/>
      <c r="L147" s="169"/>
      <c r="M147" s="170"/>
    </row>
    <row r="148" spans="1:13" ht="15" customHeight="1" x14ac:dyDescent="0.25">
      <c r="A148" s="191"/>
      <c r="B148" s="192"/>
      <c r="C148" s="76" t="s">
        <v>50</v>
      </c>
      <c r="D148" s="77">
        <v>91941</v>
      </c>
      <c r="E148" s="76">
        <v>10115</v>
      </c>
      <c r="F148" s="76" t="s">
        <v>96</v>
      </c>
      <c r="G148" s="76" t="s">
        <v>43</v>
      </c>
      <c r="H148" s="176"/>
      <c r="I148" s="177"/>
      <c r="J148" s="187"/>
      <c r="K148" s="185"/>
      <c r="L148" s="169"/>
      <c r="M148" s="170"/>
    </row>
    <row r="149" spans="1:13" ht="15" customHeight="1" x14ac:dyDescent="0.25">
      <c r="A149" s="191"/>
      <c r="B149" s="192"/>
      <c r="C149" s="76" t="s">
        <v>54</v>
      </c>
      <c r="D149" s="77">
        <v>91941</v>
      </c>
      <c r="E149" s="76" t="s">
        <v>63</v>
      </c>
      <c r="F149" s="76" t="s">
        <v>63</v>
      </c>
      <c r="G149" s="76" t="s">
        <v>43</v>
      </c>
      <c r="H149" s="176"/>
      <c r="I149" s="177"/>
      <c r="J149" s="187"/>
      <c r="K149" s="185"/>
      <c r="L149" s="169"/>
      <c r="M149" s="170"/>
    </row>
    <row r="150" spans="1:13" ht="15" customHeight="1" x14ac:dyDescent="0.25">
      <c r="A150" s="191"/>
      <c r="B150" s="192"/>
      <c r="C150" s="76" t="s">
        <v>52</v>
      </c>
      <c r="D150" s="77">
        <v>91941</v>
      </c>
      <c r="E150" s="76" t="s">
        <v>63</v>
      </c>
      <c r="F150" s="76" t="s">
        <v>63</v>
      </c>
      <c r="G150" s="76" t="s">
        <v>43</v>
      </c>
      <c r="H150" s="176"/>
      <c r="I150" s="177"/>
      <c r="J150" s="187"/>
      <c r="K150" s="185"/>
      <c r="L150" s="169"/>
      <c r="M150" s="170"/>
    </row>
    <row r="151" spans="1:13" ht="15" customHeight="1" x14ac:dyDescent="0.25">
      <c r="A151" s="191"/>
      <c r="B151" s="192"/>
      <c r="C151" s="76" t="s">
        <v>54</v>
      </c>
      <c r="D151" s="77">
        <v>91945</v>
      </c>
      <c r="E151" s="76" t="s">
        <v>63</v>
      </c>
      <c r="F151" s="76" t="s">
        <v>63</v>
      </c>
      <c r="G151" s="76" t="s">
        <v>43</v>
      </c>
      <c r="H151" s="176"/>
      <c r="I151" s="177"/>
      <c r="J151" s="187"/>
      <c r="K151" s="185"/>
      <c r="L151" s="169"/>
      <c r="M151" s="170"/>
    </row>
    <row r="152" spans="1:13" ht="15" customHeight="1" x14ac:dyDescent="0.25">
      <c r="A152" s="191"/>
      <c r="B152" s="192"/>
      <c r="C152" s="76" t="s">
        <v>52</v>
      </c>
      <c r="D152" s="77">
        <v>91945</v>
      </c>
      <c r="E152" s="76" t="s">
        <v>63</v>
      </c>
      <c r="F152" s="76" t="s">
        <v>63</v>
      </c>
      <c r="G152" s="76" t="s">
        <v>43</v>
      </c>
      <c r="H152" s="176"/>
      <c r="I152" s="177"/>
      <c r="J152" s="187"/>
      <c r="K152" s="185"/>
      <c r="L152" s="169"/>
      <c r="M152" s="170"/>
    </row>
    <row r="153" spans="1:13" ht="15" customHeight="1" x14ac:dyDescent="0.25">
      <c r="A153" s="191"/>
      <c r="B153" s="192"/>
      <c r="C153" s="76" t="s">
        <v>54</v>
      </c>
      <c r="D153" s="77">
        <v>91950</v>
      </c>
      <c r="E153" s="76" t="s">
        <v>63</v>
      </c>
      <c r="F153" s="76" t="s">
        <v>63</v>
      </c>
      <c r="G153" s="76" t="s">
        <v>43</v>
      </c>
      <c r="H153" s="176"/>
      <c r="I153" s="177"/>
      <c r="J153" s="187"/>
      <c r="K153" s="185"/>
      <c r="L153" s="169"/>
      <c r="M153" s="170"/>
    </row>
    <row r="154" spans="1:13" ht="15" customHeight="1" x14ac:dyDescent="0.25">
      <c r="A154" s="191"/>
      <c r="B154" s="192"/>
      <c r="C154" s="76" t="s">
        <v>52</v>
      </c>
      <c r="D154" s="77">
        <v>91950</v>
      </c>
      <c r="E154" s="76" t="s">
        <v>63</v>
      </c>
      <c r="F154" s="76" t="s">
        <v>63</v>
      </c>
      <c r="G154" s="76" t="s">
        <v>43</v>
      </c>
      <c r="H154" s="176"/>
      <c r="I154" s="177"/>
      <c r="J154" s="187"/>
      <c r="K154" s="185"/>
      <c r="L154" s="169"/>
      <c r="M154" s="170"/>
    </row>
    <row r="155" spans="1:13" ht="15" customHeight="1" x14ac:dyDescent="0.25">
      <c r="A155" s="191"/>
      <c r="B155" s="192"/>
      <c r="C155" s="76" t="s">
        <v>73</v>
      </c>
      <c r="D155" s="77" t="s">
        <v>63</v>
      </c>
      <c r="E155" s="76">
        <v>52147</v>
      </c>
      <c r="F155" s="76" t="s">
        <v>97</v>
      </c>
      <c r="G155" s="76" t="s">
        <v>43</v>
      </c>
      <c r="H155" s="176"/>
      <c r="I155" s="177"/>
      <c r="J155" s="187"/>
      <c r="K155" s="185"/>
      <c r="L155" s="169"/>
      <c r="M155" s="170"/>
    </row>
    <row r="156" spans="1:13" ht="15" customHeight="1" x14ac:dyDescent="0.25">
      <c r="A156" s="191"/>
      <c r="B156" s="192"/>
      <c r="C156" s="76" t="s">
        <v>58</v>
      </c>
      <c r="D156" s="77" t="s">
        <v>63</v>
      </c>
      <c r="E156" s="76">
        <v>50963</v>
      </c>
      <c r="F156" s="76" t="s">
        <v>98</v>
      </c>
      <c r="G156" s="76" t="s">
        <v>43</v>
      </c>
      <c r="H156" s="176"/>
      <c r="I156" s="177"/>
      <c r="J156" s="187"/>
      <c r="K156" s="185"/>
      <c r="L156" s="169"/>
      <c r="M156" s="170"/>
    </row>
    <row r="157" spans="1:13" ht="15" customHeight="1" x14ac:dyDescent="0.25">
      <c r="A157" s="191"/>
      <c r="B157" s="192"/>
      <c r="C157" s="76" t="s">
        <v>54</v>
      </c>
      <c r="D157" s="77">
        <v>91910</v>
      </c>
      <c r="E157" s="76" t="s">
        <v>63</v>
      </c>
      <c r="F157" s="76" t="s">
        <v>63</v>
      </c>
      <c r="G157" s="76" t="s">
        <v>43</v>
      </c>
      <c r="H157" s="176"/>
      <c r="I157" s="177"/>
      <c r="J157" s="187"/>
      <c r="K157" s="185"/>
      <c r="L157" s="169"/>
      <c r="M157" s="170"/>
    </row>
    <row r="158" spans="1:13" ht="15" customHeight="1" x14ac:dyDescent="0.25">
      <c r="A158" s="191"/>
      <c r="B158" s="192"/>
      <c r="C158" s="76" t="s">
        <v>52</v>
      </c>
      <c r="D158" s="77">
        <v>91910</v>
      </c>
      <c r="E158" s="76" t="s">
        <v>63</v>
      </c>
      <c r="F158" s="76" t="s">
        <v>63</v>
      </c>
      <c r="G158" s="76" t="s">
        <v>43</v>
      </c>
      <c r="H158" s="176"/>
      <c r="I158" s="177"/>
      <c r="J158" s="187"/>
      <c r="K158" s="185"/>
      <c r="L158" s="169"/>
      <c r="M158" s="170"/>
    </row>
    <row r="159" spans="1:13" ht="15" customHeight="1" x14ac:dyDescent="0.25">
      <c r="A159" s="191"/>
      <c r="B159" s="192"/>
      <c r="C159" s="76" t="s">
        <v>52</v>
      </c>
      <c r="D159" s="77">
        <v>91932</v>
      </c>
      <c r="E159" s="76" t="s">
        <v>63</v>
      </c>
      <c r="F159" s="76" t="s">
        <v>63</v>
      </c>
      <c r="G159" s="76" t="s">
        <v>43</v>
      </c>
      <c r="H159" s="176"/>
      <c r="I159" s="177"/>
      <c r="J159" s="187"/>
      <c r="K159" s="185"/>
      <c r="L159" s="169"/>
      <c r="M159" s="170"/>
    </row>
    <row r="160" spans="1:13" ht="15" customHeight="1" x14ac:dyDescent="0.25">
      <c r="A160" s="191"/>
      <c r="B160" s="192"/>
      <c r="C160" s="76" t="s">
        <v>52</v>
      </c>
      <c r="D160" s="77">
        <v>92173</v>
      </c>
      <c r="E160" s="76" t="s">
        <v>63</v>
      </c>
      <c r="F160" s="76" t="s">
        <v>63</v>
      </c>
      <c r="G160" s="76" t="s">
        <v>43</v>
      </c>
      <c r="H160" s="176"/>
      <c r="I160" s="177"/>
      <c r="J160" s="187"/>
      <c r="K160" s="185"/>
      <c r="L160" s="169"/>
      <c r="M160" s="170"/>
    </row>
    <row r="161" spans="1:13" ht="15" customHeight="1" x14ac:dyDescent="0.25">
      <c r="A161" s="191"/>
      <c r="B161" s="192"/>
      <c r="C161" s="76" t="s">
        <v>50</v>
      </c>
      <c r="D161" s="77">
        <v>91915</v>
      </c>
      <c r="E161" s="76">
        <v>54936</v>
      </c>
      <c r="F161" s="76" t="s">
        <v>99</v>
      </c>
      <c r="G161" s="76" t="s">
        <v>43</v>
      </c>
      <c r="H161" s="176"/>
      <c r="I161" s="177"/>
      <c r="J161" s="187"/>
      <c r="K161" s="185"/>
      <c r="L161" s="169"/>
      <c r="M161" s="170"/>
    </row>
    <row r="162" spans="1:13" ht="15" customHeight="1" x14ac:dyDescent="0.25">
      <c r="A162" s="191"/>
      <c r="B162" s="192"/>
      <c r="C162" s="76" t="s">
        <v>54</v>
      </c>
      <c r="D162" s="77">
        <v>91915</v>
      </c>
      <c r="E162" s="76" t="s">
        <v>63</v>
      </c>
      <c r="F162" s="76" t="s">
        <v>63</v>
      </c>
      <c r="G162" s="76" t="s">
        <v>43</v>
      </c>
      <c r="H162" s="176"/>
      <c r="I162" s="177"/>
      <c r="J162" s="187"/>
      <c r="K162" s="185"/>
      <c r="L162" s="169"/>
      <c r="M162" s="170"/>
    </row>
    <row r="163" spans="1:13" ht="15" customHeight="1" x14ac:dyDescent="0.25">
      <c r="A163" s="191"/>
      <c r="B163" s="192"/>
      <c r="C163" s="76" t="s">
        <v>52</v>
      </c>
      <c r="D163" s="77">
        <v>91915</v>
      </c>
      <c r="E163" s="76" t="s">
        <v>63</v>
      </c>
      <c r="F163" s="76" t="s">
        <v>63</v>
      </c>
      <c r="G163" s="76" t="s">
        <v>43</v>
      </c>
      <c r="H163" s="176"/>
      <c r="I163" s="177"/>
      <c r="J163" s="187"/>
      <c r="K163" s="185"/>
      <c r="L163" s="169"/>
      <c r="M163" s="170"/>
    </row>
    <row r="164" spans="1:13" ht="15" customHeight="1" x14ac:dyDescent="0.25">
      <c r="A164" s="191"/>
      <c r="B164" s="192"/>
      <c r="C164" s="76" t="s">
        <v>50</v>
      </c>
      <c r="D164" s="77">
        <v>92101</v>
      </c>
      <c r="E164" s="76">
        <v>54337</v>
      </c>
      <c r="F164" s="76" t="s">
        <v>100</v>
      </c>
      <c r="G164" s="76" t="s">
        <v>43</v>
      </c>
      <c r="H164" s="176"/>
      <c r="I164" s="177"/>
      <c r="J164" s="187"/>
      <c r="K164" s="185"/>
      <c r="L164" s="169"/>
      <c r="M164" s="170"/>
    </row>
    <row r="165" spans="1:13" ht="15" customHeight="1" x14ac:dyDescent="0.25">
      <c r="A165" s="191"/>
      <c r="B165" s="192"/>
      <c r="C165" s="76" t="s">
        <v>54</v>
      </c>
      <c r="D165" s="77">
        <v>92101</v>
      </c>
      <c r="E165" s="76" t="s">
        <v>63</v>
      </c>
      <c r="F165" s="76" t="s">
        <v>63</v>
      </c>
      <c r="G165" s="76" t="s">
        <v>43</v>
      </c>
      <c r="H165" s="176"/>
      <c r="I165" s="177"/>
      <c r="J165" s="187"/>
      <c r="K165" s="185"/>
      <c r="L165" s="169"/>
      <c r="M165" s="170"/>
    </row>
    <row r="166" spans="1:13" ht="15" customHeight="1" x14ac:dyDescent="0.25">
      <c r="A166" s="191"/>
      <c r="B166" s="192"/>
      <c r="C166" s="76" t="s">
        <v>52</v>
      </c>
      <c r="D166" s="77">
        <v>92101</v>
      </c>
      <c r="E166" s="76" t="s">
        <v>63</v>
      </c>
      <c r="F166" s="76" t="s">
        <v>63</v>
      </c>
      <c r="G166" s="76" t="s">
        <v>43</v>
      </c>
      <c r="H166" s="176"/>
      <c r="I166" s="177"/>
      <c r="J166" s="187"/>
      <c r="K166" s="185"/>
      <c r="L166" s="169"/>
      <c r="M166" s="170"/>
    </row>
    <row r="167" spans="1:13" ht="15" customHeight="1" x14ac:dyDescent="0.25">
      <c r="A167" s="191"/>
      <c r="B167" s="192"/>
      <c r="C167" s="76" t="s">
        <v>52</v>
      </c>
      <c r="D167" s="77">
        <v>91935</v>
      </c>
      <c r="E167" s="76" t="s">
        <v>63</v>
      </c>
      <c r="F167" s="76" t="s">
        <v>63</v>
      </c>
      <c r="G167" s="76" t="s">
        <v>43</v>
      </c>
      <c r="H167" s="176"/>
      <c r="I167" s="177"/>
      <c r="J167" s="187"/>
      <c r="K167" s="185"/>
      <c r="L167" s="169"/>
      <c r="M167" s="170"/>
    </row>
    <row r="168" spans="1:13" ht="15" customHeight="1" x14ac:dyDescent="0.25">
      <c r="A168" s="191"/>
      <c r="B168" s="192"/>
      <c r="C168" s="76" t="s">
        <v>52</v>
      </c>
      <c r="D168" s="77">
        <v>91902</v>
      </c>
      <c r="E168" s="76" t="s">
        <v>63</v>
      </c>
      <c r="F168" s="76" t="s">
        <v>63</v>
      </c>
      <c r="G168" s="76" t="s">
        <v>43</v>
      </c>
      <c r="H168" s="176"/>
      <c r="I168" s="177"/>
      <c r="J168" s="187"/>
      <c r="K168" s="185"/>
      <c r="L168" s="169"/>
      <c r="M168" s="170"/>
    </row>
    <row r="169" spans="1:13" ht="15" customHeight="1" x14ac:dyDescent="0.25">
      <c r="A169" s="191"/>
      <c r="B169" s="192"/>
      <c r="C169" s="76" t="s">
        <v>54</v>
      </c>
      <c r="D169" s="77">
        <v>92106</v>
      </c>
      <c r="E169" s="76" t="s">
        <v>63</v>
      </c>
      <c r="F169" s="76" t="s">
        <v>63</v>
      </c>
      <c r="G169" s="76" t="s">
        <v>43</v>
      </c>
      <c r="H169" s="176"/>
      <c r="I169" s="177"/>
      <c r="J169" s="187"/>
      <c r="K169" s="185"/>
      <c r="L169" s="169"/>
      <c r="M169" s="170"/>
    </row>
    <row r="170" spans="1:13" ht="15" customHeight="1" x14ac:dyDescent="0.25">
      <c r="A170" s="191"/>
      <c r="B170" s="192"/>
      <c r="C170" s="76" t="s">
        <v>52</v>
      </c>
      <c r="D170" s="77">
        <v>92106</v>
      </c>
      <c r="E170" s="76" t="s">
        <v>63</v>
      </c>
      <c r="F170" s="76" t="s">
        <v>63</v>
      </c>
      <c r="G170" s="76" t="s">
        <v>43</v>
      </c>
      <c r="H170" s="176"/>
      <c r="I170" s="177"/>
      <c r="J170" s="187"/>
      <c r="K170" s="185"/>
      <c r="L170" s="169"/>
      <c r="M170" s="170"/>
    </row>
    <row r="171" spans="1:13" ht="15" customHeight="1" x14ac:dyDescent="0.25">
      <c r="A171" s="191"/>
      <c r="B171" s="192"/>
      <c r="C171" s="76" t="s">
        <v>54</v>
      </c>
      <c r="D171" s="77">
        <v>92103</v>
      </c>
      <c r="E171" s="76" t="s">
        <v>63</v>
      </c>
      <c r="F171" s="76" t="s">
        <v>63</v>
      </c>
      <c r="G171" s="76" t="s">
        <v>43</v>
      </c>
      <c r="H171" s="176"/>
      <c r="I171" s="177"/>
      <c r="J171" s="187"/>
      <c r="K171" s="185"/>
      <c r="L171" s="169"/>
      <c r="M171" s="170"/>
    </row>
    <row r="172" spans="1:13" ht="15" customHeight="1" x14ac:dyDescent="0.25">
      <c r="A172" s="191"/>
      <c r="B172" s="192"/>
      <c r="C172" s="76" t="s">
        <v>52</v>
      </c>
      <c r="D172" s="77">
        <v>92103</v>
      </c>
      <c r="E172" s="76" t="s">
        <v>63</v>
      </c>
      <c r="F172" s="76" t="s">
        <v>63</v>
      </c>
      <c r="G172" s="76" t="s">
        <v>43</v>
      </c>
      <c r="H172" s="176"/>
      <c r="I172" s="177"/>
      <c r="J172" s="187"/>
      <c r="K172" s="185"/>
      <c r="L172" s="169"/>
      <c r="M172" s="170"/>
    </row>
    <row r="173" spans="1:13" ht="15" customHeight="1" x14ac:dyDescent="0.25">
      <c r="A173" s="191"/>
      <c r="B173" s="192"/>
      <c r="C173" s="76" t="s">
        <v>51</v>
      </c>
      <c r="D173" s="77">
        <v>92317</v>
      </c>
      <c r="E173" s="76" t="s">
        <v>63</v>
      </c>
      <c r="F173" s="76" t="s">
        <v>63</v>
      </c>
      <c r="G173" s="76" t="s">
        <v>44</v>
      </c>
      <c r="H173" s="176"/>
      <c r="I173" s="177"/>
      <c r="J173" s="187"/>
      <c r="K173" s="185"/>
      <c r="L173" s="169"/>
      <c r="M173" s="170"/>
    </row>
    <row r="174" spans="1:13" ht="15" customHeight="1" x14ac:dyDescent="0.25">
      <c r="A174" s="191"/>
      <c r="B174" s="192"/>
      <c r="C174" s="76" t="s">
        <v>53</v>
      </c>
      <c r="D174" s="77">
        <v>92317</v>
      </c>
      <c r="E174" s="76" t="s">
        <v>63</v>
      </c>
      <c r="F174" s="76" t="s">
        <v>63</v>
      </c>
      <c r="G174" s="76" t="s">
        <v>44</v>
      </c>
      <c r="H174" s="176"/>
      <c r="I174" s="177"/>
      <c r="J174" s="187"/>
      <c r="K174" s="185"/>
      <c r="L174" s="169"/>
      <c r="M174" s="170"/>
    </row>
    <row r="175" spans="1:13" ht="15" customHeight="1" x14ac:dyDescent="0.25">
      <c r="A175" s="191"/>
      <c r="B175" s="192"/>
      <c r="C175" s="76" t="s">
        <v>50</v>
      </c>
      <c r="D175" s="77">
        <v>92317</v>
      </c>
      <c r="E175" s="76">
        <v>59800</v>
      </c>
      <c r="F175" s="76" t="s">
        <v>101</v>
      </c>
      <c r="G175" s="76" t="s">
        <v>44</v>
      </c>
      <c r="H175" s="176"/>
      <c r="I175" s="177"/>
      <c r="J175" s="187"/>
      <c r="K175" s="185"/>
      <c r="L175" s="169"/>
      <c r="M175" s="170"/>
    </row>
    <row r="176" spans="1:13" ht="15" customHeight="1" x14ac:dyDescent="0.25">
      <c r="A176" s="191"/>
      <c r="B176" s="192"/>
      <c r="C176" s="76" t="s">
        <v>51</v>
      </c>
      <c r="D176" s="77">
        <v>92341</v>
      </c>
      <c r="E176" s="76" t="s">
        <v>63</v>
      </c>
      <c r="F176" s="76" t="s">
        <v>63</v>
      </c>
      <c r="G176" s="76" t="s">
        <v>44</v>
      </c>
      <c r="H176" s="176"/>
      <c r="I176" s="177"/>
      <c r="J176" s="187"/>
      <c r="K176" s="185"/>
      <c r="L176" s="169"/>
      <c r="M176" s="170"/>
    </row>
    <row r="177" spans="1:13" ht="15" customHeight="1" x14ac:dyDescent="0.25">
      <c r="A177" s="191"/>
      <c r="B177" s="192"/>
      <c r="C177" s="76" t="s">
        <v>50</v>
      </c>
      <c r="D177" s="77">
        <v>92341</v>
      </c>
      <c r="E177" s="76">
        <v>10206</v>
      </c>
      <c r="F177" s="76" t="s">
        <v>102</v>
      </c>
      <c r="G177" s="76" t="s">
        <v>44</v>
      </c>
      <c r="H177" s="176"/>
      <c r="I177" s="177"/>
      <c r="J177" s="187"/>
      <c r="K177" s="185"/>
      <c r="L177" s="169"/>
      <c r="M177" s="170"/>
    </row>
    <row r="178" spans="1:13" ht="15" customHeight="1" x14ac:dyDescent="0.25">
      <c r="A178" s="191"/>
      <c r="B178" s="192"/>
      <c r="C178" s="76" t="s">
        <v>51</v>
      </c>
      <c r="D178" s="77">
        <v>93401</v>
      </c>
      <c r="E178" s="76" t="s">
        <v>63</v>
      </c>
      <c r="F178" s="76" t="s">
        <v>63</v>
      </c>
      <c r="G178" s="76" t="s">
        <v>40</v>
      </c>
      <c r="H178" s="176"/>
      <c r="I178" s="177"/>
      <c r="J178" s="187"/>
      <c r="K178" s="185"/>
      <c r="L178" s="169"/>
      <c r="M178" s="170"/>
    </row>
    <row r="179" spans="1:13" ht="15" customHeight="1" x14ac:dyDescent="0.25">
      <c r="A179" s="191"/>
      <c r="B179" s="192"/>
      <c r="C179" s="76" t="s">
        <v>62</v>
      </c>
      <c r="D179" s="77">
        <v>93401</v>
      </c>
      <c r="E179" s="76">
        <v>50623</v>
      </c>
      <c r="F179" s="76" t="s">
        <v>103</v>
      </c>
      <c r="G179" s="76" t="s">
        <v>40</v>
      </c>
      <c r="H179" s="176"/>
      <c r="I179" s="177"/>
      <c r="J179" s="187"/>
      <c r="K179" s="185"/>
      <c r="L179" s="169"/>
      <c r="M179" s="170"/>
    </row>
    <row r="180" spans="1:13" ht="15" customHeight="1" x14ac:dyDescent="0.25">
      <c r="A180" s="191"/>
      <c r="B180" s="192"/>
      <c r="C180" s="76" t="s">
        <v>69</v>
      </c>
      <c r="D180" s="77">
        <v>93401</v>
      </c>
      <c r="E180" s="76" t="s">
        <v>63</v>
      </c>
      <c r="F180" s="76" t="s">
        <v>63</v>
      </c>
      <c r="G180" s="76" t="s">
        <v>40</v>
      </c>
      <c r="H180" s="176"/>
      <c r="I180" s="177"/>
      <c r="J180" s="187"/>
      <c r="K180" s="185"/>
      <c r="L180" s="169"/>
      <c r="M180" s="170"/>
    </row>
    <row r="181" spans="1:13" ht="15" customHeight="1" x14ac:dyDescent="0.25">
      <c r="A181" s="191"/>
      <c r="B181" s="192"/>
      <c r="C181" s="76" t="s">
        <v>55</v>
      </c>
      <c r="D181" s="77">
        <v>93401</v>
      </c>
      <c r="E181" s="76" t="s">
        <v>63</v>
      </c>
      <c r="F181" s="76" t="s">
        <v>104</v>
      </c>
      <c r="G181" s="76" t="s">
        <v>40</v>
      </c>
      <c r="H181" s="176"/>
      <c r="I181" s="177"/>
      <c r="J181" s="187"/>
      <c r="K181" s="185"/>
      <c r="L181" s="169"/>
      <c r="M181" s="170"/>
    </row>
    <row r="182" spans="1:13" ht="15" customHeight="1" x14ac:dyDescent="0.25">
      <c r="A182" s="191"/>
      <c r="B182" s="192"/>
      <c r="C182" s="76" t="s">
        <v>50</v>
      </c>
      <c r="D182" s="77">
        <v>93401</v>
      </c>
      <c r="E182" s="76" t="s">
        <v>63</v>
      </c>
      <c r="F182" s="76" t="s">
        <v>63</v>
      </c>
      <c r="G182" s="76" t="s">
        <v>40</v>
      </c>
      <c r="H182" s="176"/>
      <c r="I182" s="177"/>
      <c r="J182" s="187"/>
      <c r="K182" s="185"/>
      <c r="L182" s="169"/>
      <c r="M182" s="170"/>
    </row>
    <row r="183" spans="1:13" ht="15" customHeight="1" x14ac:dyDescent="0.25">
      <c r="A183" s="191"/>
      <c r="B183" s="192"/>
      <c r="C183" s="76" t="s">
        <v>51</v>
      </c>
      <c r="D183" s="77">
        <v>93103</v>
      </c>
      <c r="E183" s="76" t="s">
        <v>63</v>
      </c>
      <c r="F183" s="76" t="s">
        <v>63</v>
      </c>
      <c r="G183" s="76" t="s">
        <v>40</v>
      </c>
      <c r="H183" s="176"/>
      <c r="I183" s="177"/>
      <c r="J183" s="187"/>
      <c r="K183" s="185"/>
      <c r="L183" s="169"/>
      <c r="M183" s="170"/>
    </row>
    <row r="184" spans="1:13" ht="15" customHeight="1" x14ac:dyDescent="0.25">
      <c r="A184" s="191"/>
      <c r="B184" s="192"/>
      <c r="C184" s="76" t="s">
        <v>53</v>
      </c>
      <c r="D184" s="77">
        <v>93103</v>
      </c>
      <c r="E184" s="76" t="s">
        <v>63</v>
      </c>
      <c r="F184" s="76" t="s">
        <v>63</v>
      </c>
      <c r="G184" s="76" t="s">
        <v>40</v>
      </c>
      <c r="H184" s="176"/>
      <c r="I184" s="177"/>
      <c r="J184" s="187"/>
      <c r="K184" s="185"/>
      <c r="L184" s="169"/>
      <c r="M184" s="170"/>
    </row>
    <row r="185" spans="1:13" ht="15" customHeight="1" x14ac:dyDescent="0.25">
      <c r="A185" s="191"/>
      <c r="B185" s="192"/>
      <c r="C185" s="76" t="s">
        <v>50</v>
      </c>
      <c r="D185" s="77">
        <v>93103</v>
      </c>
      <c r="E185" s="76" t="s">
        <v>63</v>
      </c>
      <c r="F185" s="76" t="s">
        <v>63</v>
      </c>
      <c r="G185" s="76" t="s">
        <v>40</v>
      </c>
      <c r="H185" s="176"/>
      <c r="I185" s="177"/>
      <c r="J185" s="187"/>
      <c r="K185" s="185"/>
      <c r="L185" s="169"/>
      <c r="M185" s="170"/>
    </row>
    <row r="186" spans="1:13" ht="15" customHeight="1" x14ac:dyDescent="0.25">
      <c r="A186" s="191"/>
      <c r="B186" s="192"/>
      <c r="C186" s="76" t="s">
        <v>51</v>
      </c>
      <c r="D186" s="77">
        <v>93309</v>
      </c>
      <c r="E186" s="76" t="s">
        <v>63</v>
      </c>
      <c r="F186" s="76" t="s">
        <v>63</v>
      </c>
      <c r="G186" s="76" t="s">
        <v>21</v>
      </c>
      <c r="H186" s="176"/>
      <c r="I186" s="177"/>
      <c r="J186" s="187"/>
      <c r="K186" s="185"/>
      <c r="L186" s="169"/>
      <c r="M186" s="170"/>
    </row>
    <row r="187" spans="1:13" ht="15" customHeight="1" x14ac:dyDescent="0.25">
      <c r="A187" s="191"/>
      <c r="B187" s="192"/>
      <c r="C187" s="76" t="s">
        <v>50</v>
      </c>
      <c r="D187" s="77">
        <v>93309</v>
      </c>
      <c r="E187" s="76" t="s">
        <v>63</v>
      </c>
      <c r="F187" s="76" t="s">
        <v>63</v>
      </c>
      <c r="G187" s="76" t="s">
        <v>21</v>
      </c>
      <c r="H187" s="176"/>
      <c r="I187" s="177"/>
      <c r="J187" s="187"/>
      <c r="K187" s="185"/>
      <c r="L187" s="169"/>
      <c r="M187" s="170"/>
    </row>
    <row r="188" spans="1:13" ht="15" customHeight="1" x14ac:dyDescent="0.25">
      <c r="A188" s="191"/>
      <c r="B188" s="192"/>
      <c r="C188" s="76" t="s">
        <v>51</v>
      </c>
      <c r="D188" s="77">
        <v>90005</v>
      </c>
      <c r="E188" s="76" t="s">
        <v>63</v>
      </c>
      <c r="F188" s="76" t="s">
        <v>63</v>
      </c>
      <c r="G188" s="76" t="s">
        <v>28</v>
      </c>
      <c r="H188" s="176"/>
      <c r="I188" s="177"/>
      <c r="J188" s="187"/>
      <c r="K188" s="185"/>
      <c r="L188" s="169"/>
      <c r="M188" s="170"/>
    </row>
    <row r="189" spans="1:13" ht="15" customHeight="1" x14ac:dyDescent="0.25">
      <c r="A189" s="191"/>
      <c r="B189" s="192"/>
      <c r="C189" s="76" t="s">
        <v>69</v>
      </c>
      <c r="D189" s="77">
        <v>90005</v>
      </c>
      <c r="E189" s="76" t="s">
        <v>63</v>
      </c>
      <c r="F189" s="76" t="s">
        <v>63</v>
      </c>
      <c r="G189" s="76" t="s">
        <v>28</v>
      </c>
      <c r="H189" s="176"/>
      <c r="I189" s="177"/>
      <c r="J189" s="187"/>
      <c r="K189" s="185"/>
      <c r="L189" s="169"/>
      <c r="M189" s="170"/>
    </row>
    <row r="190" spans="1:13" ht="15" customHeight="1" x14ac:dyDescent="0.25">
      <c r="A190" s="191"/>
      <c r="B190" s="192"/>
      <c r="C190" s="76" t="s">
        <v>50</v>
      </c>
      <c r="D190" s="77">
        <v>90005</v>
      </c>
      <c r="E190" s="76" t="s">
        <v>63</v>
      </c>
      <c r="F190" s="76" t="s">
        <v>63</v>
      </c>
      <c r="G190" s="76" t="s">
        <v>28</v>
      </c>
      <c r="H190" s="176"/>
      <c r="I190" s="177"/>
      <c r="J190" s="187"/>
      <c r="K190" s="185"/>
      <c r="L190" s="169"/>
      <c r="M190" s="170"/>
    </row>
    <row r="191" spans="1:13" ht="15" customHeight="1" x14ac:dyDescent="0.25">
      <c r="A191" s="191"/>
      <c r="B191" s="192"/>
      <c r="C191" s="76" t="s">
        <v>51</v>
      </c>
      <c r="D191" s="77">
        <v>92227</v>
      </c>
      <c r="E191" s="76" t="s">
        <v>63</v>
      </c>
      <c r="F191" s="76" t="s">
        <v>63</v>
      </c>
      <c r="G191" s="76" t="s">
        <v>38</v>
      </c>
      <c r="H191" s="176"/>
      <c r="I191" s="177"/>
      <c r="J191" s="187"/>
      <c r="K191" s="185"/>
      <c r="L191" s="169"/>
      <c r="M191" s="170"/>
    </row>
    <row r="192" spans="1:13" ht="15" customHeight="1" x14ac:dyDescent="0.25">
      <c r="A192" s="191"/>
      <c r="B192" s="192"/>
      <c r="C192" s="76" t="s">
        <v>57</v>
      </c>
      <c r="D192" s="77">
        <v>92227</v>
      </c>
      <c r="E192" s="76">
        <v>389</v>
      </c>
      <c r="F192" s="76" t="s">
        <v>105</v>
      </c>
      <c r="G192" s="76" t="s">
        <v>38</v>
      </c>
      <c r="H192" s="176"/>
      <c r="I192" s="177"/>
      <c r="J192" s="187"/>
      <c r="K192" s="185"/>
      <c r="L192" s="169"/>
      <c r="M192" s="170"/>
    </row>
    <row r="193" spans="1:13" ht="15" customHeight="1" x14ac:dyDescent="0.25">
      <c r="A193" s="191"/>
      <c r="B193" s="192"/>
      <c r="C193" s="76" t="s">
        <v>58</v>
      </c>
      <c r="D193" s="77">
        <v>92227</v>
      </c>
      <c r="E193" s="76">
        <v>56569</v>
      </c>
      <c r="F193" s="76" t="s">
        <v>106</v>
      </c>
      <c r="G193" s="76" t="s">
        <v>38</v>
      </c>
      <c r="H193" s="176"/>
      <c r="I193" s="177"/>
      <c r="J193" s="187"/>
      <c r="K193" s="185"/>
      <c r="L193" s="169"/>
      <c r="M193" s="170"/>
    </row>
    <row r="194" spans="1:13" ht="15" customHeight="1" x14ac:dyDescent="0.25">
      <c r="A194" s="191"/>
      <c r="B194" s="192"/>
      <c r="C194" s="76" t="s">
        <v>59</v>
      </c>
      <c r="D194" s="77">
        <v>92227</v>
      </c>
      <c r="E194" s="76">
        <v>7824</v>
      </c>
      <c r="F194" s="76" t="s">
        <v>107</v>
      </c>
      <c r="G194" s="76" t="s">
        <v>38</v>
      </c>
      <c r="H194" s="176"/>
      <c r="I194" s="177"/>
      <c r="J194" s="187"/>
      <c r="K194" s="185"/>
      <c r="L194" s="169"/>
      <c r="M194" s="170"/>
    </row>
    <row r="195" spans="1:13" ht="15" customHeight="1" x14ac:dyDescent="0.25">
      <c r="A195" s="191"/>
      <c r="B195" s="192"/>
      <c r="C195" s="76" t="s">
        <v>53</v>
      </c>
      <c r="D195" s="77">
        <v>92227</v>
      </c>
      <c r="E195" s="76" t="s">
        <v>63</v>
      </c>
      <c r="F195" s="76" t="s">
        <v>63</v>
      </c>
      <c r="G195" s="76" t="s">
        <v>38</v>
      </c>
      <c r="H195" s="176"/>
      <c r="I195" s="177"/>
      <c r="J195" s="187"/>
      <c r="K195" s="185"/>
      <c r="L195" s="169"/>
      <c r="M195" s="170"/>
    </row>
    <row r="196" spans="1:13" ht="15" customHeight="1" x14ac:dyDescent="0.25">
      <c r="A196" s="191"/>
      <c r="B196" s="192"/>
      <c r="C196" s="76" t="s">
        <v>50</v>
      </c>
      <c r="D196" s="77">
        <v>92227</v>
      </c>
      <c r="E196" s="76">
        <v>58914</v>
      </c>
      <c r="F196" s="76" t="s">
        <v>108</v>
      </c>
      <c r="G196" s="76" t="s">
        <v>38</v>
      </c>
      <c r="H196" s="176"/>
      <c r="I196" s="177"/>
      <c r="J196" s="187"/>
      <c r="K196" s="185"/>
      <c r="L196" s="169"/>
      <c r="M196" s="170"/>
    </row>
    <row r="197" spans="1:13" ht="15" customHeight="1" x14ac:dyDescent="0.25">
      <c r="A197" s="191"/>
      <c r="B197" s="192"/>
      <c r="C197" s="76" t="s">
        <v>56</v>
      </c>
      <c r="D197" s="77">
        <v>92227</v>
      </c>
      <c r="E197" s="76" t="s">
        <v>63</v>
      </c>
      <c r="F197" s="76" t="s">
        <v>63</v>
      </c>
      <c r="G197" s="76" t="s">
        <v>38</v>
      </c>
      <c r="H197" s="176"/>
      <c r="I197" s="177"/>
      <c r="J197" s="187"/>
      <c r="K197" s="185"/>
      <c r="L197" s="169"/>
      <c r="M197" s="170"/>
    </row>
    <row r="198" spans="1:13" ht="15" customHeight="1" x14ac:dyDescent="0.25">
      <c r="A198" s="191"/>
      <c r="B198" s="192"/>
      <c r="C198" s="76" t="s">
        <v>57</v>
      </c>
      <c r="D198" s="77" t="s">
        <v>63</v>
      </c>
      <c r="E198" s="76">
        <v>62115</v>
      </c>
      <c r="F198" s="76" t="s">
        <v>109</v>
      </c>
      <c r="G198" s="76" t="s">
        <v>28</v>
      </c>
      <c r="H198" s="176"/>
      <c r="I198" s="177"/>
      <c r="J198" s="187"/>
      <c r="K198" s="185"/>
      <c r="L198" s="169"/>
      <c r="M198" s="170"/>
    </row>
    <row r="199" spans="1:13" ht="15" customHeight="1" x14ac:dyDescent="0.25">
      <c r="A199" s="191"/>
      <c r="B199" s="192"/>
      <c r="C199" s="76" t="s">
        <v>59</v>
      </c>
      <c r="D199" s="77" t="s">
        <v>63</v>
      </c>
      <c r="E199" s="76">
        <v>400</v>
      </c>
      <c r="F199" s="76" t="s">
        <v>110</v>
      </c>
      <c r="G199" s="76" t="s">
        <v>28</v>
      </c>
      <c r="H199" s="176"/>
      <c r="I199" s="177"/>
      <c r="J199" s="187"/>
      <c r="K199" s="185"/>
      <c r="L199" s="169"/>
      <c r="M199" s="170"/>
    </row>
    <row r="200" spans="1:13" ht="15" customHeight="1" x14ac:dyDescent="0.25">
      <c r="A200" s="191"/>
      <c r="B200" s="192"/>
      <c r="C200" s="76" t="s">
        <v>73</v>
      </c>
      <c r="D200" s="77" t="s">
        <v>63</v>
      </c>
      <c r="E200" s="76" t="s">
        <v>63</v>
      </c>
      <c r="F200" s="76" t="s">
        <v>63</v>
      </c>
      <c r="G200" s="76" t="s">
        <v>28</v>
      </c>
      <c r="H200" s="176"/>
      <c r="I200" s="177"/>
      <c r="J200" s="187"/>
      <c r="K200" s="185"/>
      <c r="L200" s="169"/>
      <c r="M200" s="170"/>
    </row>
    <row r="201" spans="1:13" ht="15" customHeight="1" x14ac:dyDescent="0.25">
      <c r="A201" s="191"/>
      <c r="B201" s="192"/>
      <c r="C201" s="76" t="s">
        <v>58</v>
      </c>
      <c r="D201" s="77" t="s">
        <v>63</v>
      </c>
      <c r="E201" s="76" t="s">
        <v>63</v>
      </c>
      <c r="F201" s="76" t="s">
        <v>63</v>
      </c>
      <c r="G201" s="76" t="s">
        <v>28</v>
      </c>
      <c r="H201" s="176"/>
      <c r="I201" s="177"/>
      <c r="J201" s="187"/>
      <c r="K201" s="185"/>
      <c r="L201" s="169"/>
      <c r="M201" s="170"/>
    </row>
    <row r="202" spans="1:13" ht="15" customHeight="1" x14ac:dyDescent="0.25">
      <c r="A202" s="191"/>
      <c r="B202" s="192"/>
      <c r="C202" s="76" t="s">
        <v>51</v>
      </c>
      <c r="D202" s="77">
        <v>92646</v>
      </c>
      <c r="E202" s="76" t="s">
        <v>63</v>
      </c>
      <c r="F202" s="76" t="s">
        <v>63</v>
      </c>
      <c r="G202" s="76" t="s">
        <v>28</v>
      </c>
      <c r="H202" s="176"/>
      <c r="I202" s="177"/>
      <c r="J202" s="187"/>
      <c r="K202" s="185"/>
      <c r="L202" s="169"/>
      <c r="M202" s="170"/>
    </row>
    <row r="203" spans="1:13" ht="15" customHeight="1" x14ac:dyDescent="0.25">
      <c r="A203" s="191"/>
      <c r="B203" s="192"/>
      <c r="C203" s="76" t="s">
        <v>57</v>
      </c>
      <c r="D203" s="77">
        <v>92646</v>
      </c>
      <c r="E203" s="76">
        <v>62116</v>
      </c>
      <c r="F203" s="76" t="s">
        <v>111</v>
      </c>
      <c r="G203" s="76" t="s">
        <v>28</v>
      </c>
      <c r="H203" s="176"/>
      <c r="I203" s="177"/>
      <c r="J203" s="187"/>
      <c r="K203" s="185"/>
      <c r="L203" s="169"/>
      <c r="M203" s="170"/>
    </row>
    <row r="204" spans="1:13" ht="15" customHeight="1" x14ac:dyDescent="0.25">
      <c r="A204" s="191"/>
      <c r="B204" s="192"/>
      <c r="C204" s="76" t="s">
        <v>50</v>
      </c>
      <c r="D204" s="77">
        <v>92646</v>
      </c>
      <c r="E204" s="76" t="s">
        <v>63</v>
      </c>
      <c r="F204" s="76" t="s">
        <v>63</v>
      </c>
      <c r="G204" s="76" t="s">
        <v>28</v>
      </c>
      <c r="H204" s="176"/>
      <c r="I204" s="177"/>
      <c r="J204" s="187"/>
      <c r="K204" s="185"/>
      <c r="L204" s="169"/>
      <c r="M204" s="170"/>
    </row>
    <row r="205" spans="1:13" ht="15" customHeight="1" x14ac:dyDescent="0.25">
      <c r="A205" s="191"/>
      <c r="B205" s="192"/>
      <c r="C205" s="76" t="s">
        <v>51</v>
      </c>
      <c r="D205" s="77">
        <v>90245</v>
      </c>
      <c r="E205" s="76" t="s">
        <v>63</v>
      </c>
      <c r="F205" s="76" t="s">
        <v>63</v>
      </c>
      <c r="G205" s="76" t="s">
        <v>28</v>
      </c>
      <c r="H205" s="176"/>
      <c r="I205" s="177"/>
      <c r="J205" s="187"/>
      <c r="K205" s="185"/>
      <c r="L205" s="169"/>
      <c r="M205" s="170"/>
    </row>
    <row r="206" spans="1:13" ht="15" customHeight="1" x14ac:dyDescent="0.25">
      <c r="A206" s="191"/>
      <c r="B206" s="192"/>
      <c r="C206" s="76" t="s">
        <v>53</v>
      </c>
      <c r="D206" s="77">
        <v>90245</v>
      </c>
      <c r="E206" s="76" t="s">
        <v>63</v>
      </c>
      <c r="F206" s="76" t="s">
        <v>63</v>
      </c>
      <c r="G206" s="76" t="s">
        <v>28</v>
      </c>
      <c r="H206" s="176"/>
      <c r="I206" s="177"/>
      <c r="J206" s="187"/>
      <c r="K206" s="185"/>
      <c r="L206" s="169"/>
      <c r="M206" s="170"/>
    </row>
    <row r="207" spans="1:13" ht="15" customHeight="1" x14ac:dyDescent="0.25">
      <c r="A207" s="191"/>
      <c r="B207" s="192"/>
      <c r="C207" s="76" t="s">
        <v>50</v>
      </c>
      <c r="D207" s="77">
        <v>90245</v>
      </c>
      <c r="E207" s="76">
        <v>62704</v>
      </c>
      <c r="F207" s="76" t="s">
        <v>112</v>
      </c>
      <c r="G207" s="76" t="s">
        <v>28</v>
      </c>
      <c r="H207" s="176"/>
      <c r="I207" s="177"/>
      <c r="J207" s="187"/>
      <c r="K207" s="185"/>
      <c r="L207" s="169"/>
      <c r="M207" s="170"/>
    </row>
    <row r="208" spans="1:13" ht="15" customHeight="1" x14ac:dyDescent="0.25">
      <c r="A208" s="191"/>
      <c r="B208" s="192"/>
      <c r="C208" s="76" t="s">
        <v>51</v>
      </c>
      <c r="D208" s="77">
        <v>93255</v>
      </c>
      <c r="E208" s="76" t="s">
        <v>63</v>
      </c>
      <c r="F208" s="76" t="s">
        <v>63</v>
      </c>
      <c r="G208" s="76" t="s">
        <v>21</v>
      </c>
      <c r="H208" s="176"/>
      <c r="I208" s="177"/>
      <c r="J208" s="187"/>
      <c r="K208" s="185"/>
      <c r="L208" s="169"/>
      <c r="M208" s="170"/>
    </row>
    <row r="209" spans="1:13" ht="15" customHeight="1" x14ac:dyDescent="0.25">
      <c r="A209" s="191"/>
      <c r="B209" s="192"/>
      <c r="C209" s="76" t="s">
        <v>53</v>
      </c>
      <c r="D209" s="77">
        <v>93255</v>
      </c>
      <c r="E209" s="76" t="s">
        <v>63</v>
      </c>
      <c r="F209" s="76" t="s">
        <v>63</v>
      </c>
      <c r="G209" s="76" t="s">
        <v>21</v>
      </c>
      <c r="H209" s="176"/>
      <c r="I209" s="177"/>
      <c r="J209" s="187"/>
      <c r="K209" s="185"/>
      <c r="L209" s="169"/>
      <c r="M209" s="170"/>
    </row>
    <row r="210" spans="1:13" ht="15" customHeight="1" x14ac:dyDescent="0.25">
      <c r="A210" s="191"/>
      <c r="B210" s="192"/>
      <c r="C210" s="76" t="s">
        <v>51</v>
      </c>
      <c r="D210" s="77">
        <v>90620</v>
      </c>
      <c r="E210" s="76" t="s">
        <v>63</v>
      </c>
      <c r="F210" s="76" t="s">
        <v>63</v>
      </c>
      <c r="G210" s="76" t="s">
        <v>28</v>
      </c>
      <c r="H210" s="176"/>
      <c r="I210" s="177"/>
      <c r="J210" s="187"/>
      <c r="K210" s="185"/>
      <c r="L210" s="169"/>
      <c r="M210" s="170"/>
    </row>
    <row r="211" spans="1:13" ht="15" customHeight="1" x14ac:dyDescent="0.25">
      <c r="A211" s="191"/>
      <c r="B211" s="192"/>
      <c r="C211" s="76" t="s">
        <v>53</v>
      </c>
      <c r="D211" s="77">
        <v>90620</v>
      </c>
      <c r="E211" s="76" t="s">
        <v>63</v>
      </c>
      <c r="F211" s="76" t="s">
        <v>63</v>
      </c>
      <c r="G211" s="76" t="s">
        <v>28</v>
      </c>
      <c r="H211" s="176"/>
      <c r="I211" s="177"/>
      <c r="J211" s="187"/>
      <c r="K211" s="185"/>
      <c r="L211" s="169"/>
      <c r="M211" s="170"/>
    </row>
    <row r="212" spans="1:13" ht="15" customHeight="1" x14ac:dyDescent="0.25">
      <c r="A212" s="191"/>
      <c r="B212" s="192"/>
      <c r="C212" s="76" t="s">
        <v>50</v>
      </c>
      <c r="D212" s="77">
        <v>90620</v>
      </c>
      <c r="E212" s="76">
        <v>60698</v>
      </c>
      <c r="F212" s="76" t="s">
        <v>113</v>
      </c>
      <c r="G212" s="76" t="s">
        <v>28</v>
      </c>
      <c r="H212" s="176"/>
      <c r="I212" s="177"/>
      <c r="J212" s="187"/>
      <c r="K212" s="185"/>
      <c r="L212" s="169"/>
      <c r="M212" s="170"/>
    </row>
    <row r="213" spans="1:13" ht="15" customHeight="1" x14ac:dyDescent="0.25">
      <c r="A213" s="191"/>
      <c r="B213" s="192"/>
      <c r="C213" s="76" t="s">
        <v>51</v>
      </c>
      <c r="D213" s="77">
        <v>90623</v>
      </c>
      <c r="E213" s="76" t="s">
        <v>63</v>
      </c>
      <c r="F213" s="76" t="s">
        <v>63</v>
      </c>
      <c r="G213" s="76" t="s">
        <v>28</v>
      </c>
      <c r="H213" s="176"/>
      <c r="I213" s="177"/>
      <c r="J213" s="187"/>
      <c r="K213" s="185"/>
      <c r="L213" s="169"/>
      <c r="M213" s="170"/>
    </row>
    <row r="214" spans="1:13" ht="15" customHeight="1" x14ac:dyDescent="0.25">
      <c r="A214" s="191"/>
      <c r="B214" s="192"/>
      <c r="C214" s="76" t="s">
        <v>53</v>
      </c>
      <c r="D214" s="77">
        <v>90623</v>
      </c>
      <c r="E214" s="76" t="s">
        <v>63</v>
      </c>
      <c r="F214" s="76" t="s">
        <v>63</v>
      </c>
      <c r="G214" s="76" t="s">
        <v>28</v>
      </c>
      <c r="H214" s="176"/>
      <c r="I214" s="177"/>
      <c r="J214" s="187"/>
      <c r="K214" s="185"/>
      <c r="L214" s="169"/>
      <c r="M214" s="170"/>
    </row>
    <row r="215" spans="1:13" ht="15" customHeight="1" x14ac:dyDescent="0.25">
      <c r="A215" s="191"/>
      <c r="B215" s="192"/>
      <c r="C215" s="76" t="s">
        <v>50</v>
      </c>
      <c r="D215" s="77">
        <v>90623</v>
      </c>
      <c r="E215" s="76">
        <v>54296</v>
      </c>
      <c r="F215" s="76" t="s">
        <v>114</v>
      </c>
      <c r="G215" s="76" t="s">
        <v>28</v>
      </c>
      <c r="H215" s="176"/>
      <c r="I215" s="177"/>
      <c r="J215" s="187"/>
      <c r="K215" s="185"/>
      <c r="L215" s="169"/>
      <c r="M215" s="170"/>
    </row>
    <row r="216" spans="1:13" ht="15" customHeight="1" x14ac:dyDescent="0.25">
      <c r="A216" s="191"/>
      <c r="B216" s="192"/>
      <c r="C216" s="76" t="s">
        <v>51</v>
      </c>
      <c r="D216" s="77">
        <v>90706</v>
      </c>
      <c r="E216" s="76" t="s">
        <v>63</v>
      </c>
      <c r="F216" s="76" t="s">
        <v>63</v>
      </c>
      <c r="G216" s="76" t="s">
        <v>28</v>
      </c>
      <c r="H216" s="176"/>
      <c r="I216" s="177"/>
      <c r="J216" s="187"/>
      <c r="K216" s="185"/>
      <c r="L216" s="169"/>
      <c r="M216" s="170"/>
    </row>
    <row r="217" spans="1:13" ht="15" customHeight="1" x14ac:dyDescent="0.25">
      <c r="A217" s="191"/>
      <c r="B217" s="192"/>
      <c r="C217" s="76" t="s">
        <v>53</v>
      </c>
      <c r="D217" s="77">
        <v>90706</v>
      </c>
      <c r="E217" s="76" t="s">
        <v>63</v>
      </c>
      <c r="F217" s="76" t="s">
        <v>63</v>
      </c>
      <c r="G217" s="76" t="s">
        <v>28</v>
      </c>
      <c r="H217" s="176"/>
      <c r="I217" s="177"/>
      <c r="J217" s="187"/>
      <c r="K217" s="185"/>
      <c r="L217" s="169"/>
      <c r="M217" s="170"/>
    </row>
    <row r="218" spans="1:13" ht="15" customHeight="1" x14ac:dyDescent="0.25">
      <c r="A218" s="191"/>
      <c r="B218" s="192"/>
      <c r="C218" s="76" t="s">
        <v>50</v>
      </c>
      <c r="D218" s="77">
        <v>90706</v>
      </c>
      <c r="E218" s="76" t="s">
        <v>63</v>
      </c>
      <c r="F218" s="76" t="s">
        <v>63</v>
      </c>
      <c r="G218" s="76" t="s">
        <v>28</v>
      </c>
      <c r="H218" s="176"/>
      <c r="I218" s="177"/>
      <c r="J218" s="187"/>
      <c r="K218" s="185"/>
      <c r="L218" s="169"/>
      <c r="M218" s="170"/>
    </row>
    <row r="219" spans="1:13" ht="15" customHeight="1" x14ac:dyDescent="0.25">
      <c r="A219" s="191"/>
      <c r="B219" s="192"/>
      <c r="C219" s="76" t="s">
        <v>51</v>
      </c>
      <c r="D219" s="77">
        <v>90804</v>
      </c>
      <c r="E219" s="76" t="s">
        <v>63</v>
      </c>
      <c r="F219" s="76" t="s">
        <v>63</v>
      </c>
      <c r="G219" s="76" t="s">
        <v>28</v>
      </c>
      <c r="H219" s="176"/>
      <c r="I219" s="177"/>
      <c r="J219" s="187"/>
      <c r="K219" s="185"/>
      <c r="L219" s="169"/>
      <c r="M219" s="170"/>
    </row>
    <row r="220" spans="1:13" ht="15" customHeight="1" x14ac:dyDescent="0.25">
      <c r="A220" s="191"/>
      <c r="B220" s="192"/>
      <c r="C220" s="76" t="s">
        <v>51</v>
      </c>
      <c r="D220" s="77">
        <v>90242</v>
      </c>
      <c r="E220" s="76" t="s">
        <v>63</v>
      </c>
      <c r="F220" s="76" t="s">
        <v>63</v>
      </c>
      <c r="G220" s="76" t="s">
        <v>28</v>
      </c>
      <c r="H220" s="176"/>
      <c r="I220" s="177"/>
      <c r="J220" s="187"/>
      <c r="K220" s="185"/>
      <c r="L220" s="169"/>
      <c r="M220" s="170"/>
    </row>
    <row r="221" spans="1:13" ht="15" customHeight="1" x14ac:dyDescent="0.25">
      <c r="A221" s="191"/>
      <c r="B221" s="192"/>
      <c r="C221" s="76" t="s">
        <v>53</v>
      </c>
      <c r="D221" s="77">
        <v>90242</v>
      </c>
      <c r="E221" s="76" t="s">
        <v>63</v>
      </c>
      <c r="F221" s="76" t="s">
        <v>63</v>
      </c>
      <c r="G221" s="76" t="s">
        <v>28</v>
      </c>
      <c r="H221" s="176"/>
      <c r="I221" s="177"/>
      <c r="J221" s="187"/>
      <c r="K221" s="185"/>
      <c r="L221" s="169"/>
      <c r="M221" s="170"/>
    </row>
    <row r="222" spans="1:13" ht="15" customHeight="1" x14ac:dyDescent="0.25">
      <c r="A222" s="191"/>
      <c r="B222" s="192"/>
      <c r="C222" s="76" t="s">
        <v>50</v>
      </c>
      <c r="D222" s="77">
        <v>90242</v>
      </c>
      <c r="E222" s="76" t="s">
        <v>63</v>
      </c>
      <c r="F222" s="76" t="s">
        <v>63</v>
      </c>
      <c r="G222" s="76" t="s">
        <v>28</v>
      </c>
      <c r="H222" s="176"/>
      <c r="I222" s="177"/>
      <c r="J222" s="187"/>
      <c r="K222" s="185"/>
      <c r="L222" s="169"/>
      <c r="M222" s="170"/>
    </row>
    <row r="223" spans="1:13" ht="15" customHeight="1" x14ac:dyDescent="0.25">
      <c r="A223" s="191"/>
      <c r="B223" s="192"/>
      <c r="C223" s="76" t="s">
        <v>56</v>
      </c>
      <c r="D223" s="77">
        <v>90242</v>
      </c>
      <c r="E223" s="76" t="s">
        <v>63</v>
      </c>
      <c r="F223" s="76" t="s">
        <v>63</v>
      </c>
      <c r="G223" s="76" t="s">
        <v>28</v>
      </c>
      <c r="H223" s="176"/>
      <c r="I223" s="177"/>
      <c r="J223" s="187"/>
      <c r="K223" s="185"/>
      <c r="L223" s="169"/>
      <c r="M223" s="170"/>
    </row>
    <row r="224" spans="1:13" ht="15" customHeight="1" x14ac:dyDescent="0.25">
      <c r="A224" s="191"/>
      <c r="B224" s="192"/>
      <c r="C224" s="76" t="s">
        <v>51</v>
      </c>
      <c r="D224" s="77">
        <v>92861</v>
      </c>
      <c r="E224" s="76" t="s">
        <v>63</v>
      </c>
      <c r="F224" s="76" t="s">
        <v>63</v>
      </c>
      <c r="G224" s="76" t="s">
        <v>28</v>
      </c>
      <c r="H224" s="176"/>
      <c r="I224" s="177"/>
      <c r="J224" s="187"/>
      <c r="K224" s="185"/>
      <c r="L224" s="169"/>
      <c r="M224" s="170"/>
    </row>
    <row r="225" spans="1:13" ht="15" customHeight="1" x14ac:dyDescent="0.25">
      <c r="A225" s="191"/>
      <c r="B225" s="192"/>
      <c r="C225" s="76" t="s">
        <v>53</v>
      </c>
      <c r="D225" s="77">
        <v>92861</v>
      </c>
      <c r="E225" s="76" t="s">
        <v>63</v>
      </c>
      <c r="F225" s="76" t="s">
        <v>63</v>
      </c>
      <c r="G225" s="76" t="s">
        <v>28</v>
      </c>
      <c r="H225" s="176"/>
      <c r="I225" s="177"/>
      <c r="J225" s="187"/>
      <c r="K225" s="185"/>
      <c r="L225" s="169"/>
      <c r="M225" s="170"/>
    </row>
    <row r="226" spans="1:13" ht="15" customHeight="1" x14ac:dyDescent="0.25">
      <c r="A226" s="191"/>
      <c r="B226" s="192"/>
      <c r="C226" s="76" t="s">
        <v>50</v>
      </c>
      <c r="D226" s="77">
        <v>92861</v>
      </c>
      <c r="E226" s="76" t="s">
        <v>63</v>
      </c>
      <c r="F226" s="76" t="s">
        <v>63</v>
      </c>
      <c r="G226" s="76" t="s">
        <v>28</v>
      </c>
      <c r="H226" s="176"/>
      <c r="I226" s="177"/>
      <c r="J226" s="187"/>
      <c r="K226" s="185"/>
      <c r="L226" s="169"/>
      <c r="M226" s="170"/>
    </row>
    <row r="227" spans="1:13" ht="15" customHeight="1" x14ac:dyDescent="0.25">
      <c r="A227" s="191"/>
      <c r="B227" s="192"/>
      <c r="C227" s="76" t="s">
        <v>51</v>
      </c>
      <c r="D227" s="77">
        <v>92868</v>
      </c>
      <c r="E227" s="76" t="s">
        <v>63</v>
      </c>
      <c r="F227" s="76" t="s">
        <v>63</v>
      </c>
      <c r="G227" s="76" t="s">
        <v>28</v>
      </c>
      <c r="H227" s="176"/>
      <c r="I227" s="177"/>
      <c r="J227" s="187"/>
      <c r="K227" s="185"/>
      <c r="L227" s="169"/>
      <c r="M227" s="170"/>
    </row>
    <row r="228" spans="1:13" ht="15" customHeight="1" x14ac:dyDescent="0.25">
      <c r="A228" s="191"/>
      <c r="B228" s="192"/>
      <c r="C228" s="76" t="s">
        <v>53</v>
      </c>
      <c r="D228" s="77">
        <v>92868</v>
      </c>
      <c r="E228" s="76" t="s">
        <v>63</v>
      </c>
      <c r="F228" s="76" t="s">
        <v>63</v>
      </c>
      <c r="G228" s="76" t="s">
        <v>28</v>
      </c>
      <c r="H228" s="176"/>
      <c r="I228" s="177"/>
      <c r="J228" s="187"/>
      <c r="K228" s="185"/>
      <c r="L228" s="169"/>
      <c r="M228" s="170"/>
    </row>
    <row r="229" spans="1:13" ht="15" customHeight="1" x14ac:dyDescent="0.25">
      <c r="A229" s="191"/>
      <c r="B229" s="192"/>
      <c r="C229" s="76" t="s">
        <v>50</v>
      </c>
      <c r="D229" s="77">
        <v>92868</v>
      </c>
      <c r="E229" s="76">
        <v>60120</v>
      </c>
      <c r="F229" s="76" t="s">
        <v>115</v>
      </c>
      <c r="G229" s="76" t="s">
        <v>28</v>
      </c>
      <c r="H229" s="176"/>
      <c r="I229" s="177"/>
      <c r="J229" s="187"/>
      <c r="K229" s="185"/>
      <c r="L229" s="169"/>
      <c r="M229" s="170"/>
    </row>
    <row r="230" spans="1:13" ht="15" customHeight="1" x14ac:dyDescent="0.25">
      <c r="A230" s="191"/>
      <c r="B230" s="192"/>
      <c r="C230" s="76" t="s">
        <v>51</v>
      </c>
      <c r="D230" s="77">
        <v>92807</v>
      </c>
      <c r="E230" s="76" t="s">
        <v>63</v>
      </c>
      <c r="F230" s="76" t="s">
        <v>63</v>
      </c>
      <c r="G230" s="76" t="s">
        <v>28</v>
      </c>
      <c r="H230" s="176"/>
      <c r="I230" s="177"/>
      <c r="J230" s="187"/>
      <c r="K230" s="185"/>
      <c r="L230" s="169"/>
      <c r="M230" s="170"/>
    </row>
    <row r="231" spans="1:13" ht="15" customHeight="1" x14ac:dyDescent="0.25">
      <c r="A231" s="191"/>
      <c r="B231" s="192"/>
      <c r="C231" s="76" t="s">
        <v>53</v>
      </c>
      <c r="D231" s="77">
        <v>92807</v>
      </c>
      <c r="E231" s="76" t="s">
        <v>63</v>
      </c>
      <c r="F231" s="76" t="s">
        <v>63</v>
      </c>
      <c r="G231" s="76" t="s">
        <v>28</v>
      </c>
      <c r="H231" s="176"/>
      <c r="I231" s="177"/>
      <c r="J231" s="187"/>
      <c r="K231" s="185"/>
      <c r="L231" s="169"/>
      <c r="M231" s="170"/>
    </row>
    <row r="232" spans="1:13" ht="15" customHeight="1" x14ac:dyDescent="0.25">
      <c r="A232" s="191"/>
      <c r="B232" s="192"/>
      <c r="C232" s="76" t="s">
        <v>50</v>
      </c>
      <c r="D232" s="77">
        <v>92807</v>
      </c>
      <c r="E232" s="76" t="s">
        <v>63</v>
      </c>
      <c r="F232" s="76" t="s">
        <v>63</v>
      </c>
      <c r="G232" s="76" t="s">
        <v>28</v>
      </c>
      <c r="H232" s="176"/>
      <c r="I232" s="177"/>
      <c r="J232" s="187"/>
      <c r="K232" s="185"/>
      <c r="L232" s="169"/>
      <c r="M232" s="170"/>
    </row>
    <row r="233" spans="1:13" ht="15" customHeight="1" x14ac:dyDescent="0.25">
      <c r="A233" s="191"/>
      <c r="B233" s="192"/>
      <c r="C233" s="76" t="s">
        <v>51</v>
      </c>
      <c r="D233" s="77">
        <v>92603</v>
      </c>
      <c r="E233" s="76" t="s">
        <v>63</v>
      </c>
      <c r="F233" s="76" t="s">
        <v>63</v>
      </c>
      <c r="G233" s="76" t="s">
        <v>28</v>
      </c>
      <c r="H233" s="176"/>
      <c r="I233" s="177"/>
      <c r="J233" s="187"/>
      <c r="K233" s="185"/>
      <c r="L233" s="169"/>
      <c r="M233" s="170"/>
    </row>
    <row r="234" spans="1:13" ht="15" customHeight="1" x14ac:dyDescent="0.25">
      <c r="A234" s="191"/>
      <c r="B234" s="192"/>
      <c r="C234" s="76" t="s">
        <v>62</v>
      </c>
      <c r="D234" s="77">
        <v>92603</v>
      </c>
      <c r="E234" s="76" t="s">
        <v>63</v>
      </c>
      <c r="F234" s="76" t="s">
        <v>63</v>
      </c>
      <c r="G234" s="76" t="s">
        <v>28</v>
      </c>
      <c r="H234" s="176"/>
      <c r="I234" s="177"/>
      <c r="J234" s="187"/>
      <c r="K234" s="185"/>
      <c r="L234" s="169"/>
      <c r="M234" s="170"/>
    </row>
    <row r="235" spans="1:13" ht="15" customHeight="1" x14ac:dyDescent="0.25">
      <c r="A235" s="191"/>
      <c r="B235" s="192"/>
      <c r="C235" s="76" t="s">
        <v>53</v>
      </c>
      <c r="D235" s="77">
        <v>92603</v>
      </c>
      <c r="E235" s="76" t="s">
        <v>63</v>
      </c>
      <c r="F235" s="76" t="s">
        <v>63</v>
      </c>
      <c r="G235" s="76" t="s">
        <v>28</v>
      </c>
      <c r="H235" s="176"/>
      <c r="I235" s="177"/>
      <c r="J235" s="187"/>
      <c r="K235" s="185"/>
      <c r="L235" s="169"/>
      <c r="M235" s="170"/>
    </row>
    <row r="236" spans="1:13" ht="15" customHeight="1" x14ac:dyDescent="0.25">
      <c r="A236" s="191"/>
      <c r="B236" s="192"/>
      <c r="C236" s="76" t="s">
        <v>50</v>
      </c>
      <c r="D236" s="77">
        <v>92603</v>
      </c>
      <c r="E236" s="76">
        <v>62573</v>
      </c>
      <c r="F236" s="76" t="s">
        <v>116</v>
      </c>
      <c r="G236" s="76" t="s">
        <v>28</v>
      </c>
      <c r="H236" s="176"/>
      <c r="I236" s="177"/>
      <c r="J236" s="187"/>
      <c r="K236" s="185"/>
      <c r="L236" s="169"/>
      <c r="M236" s="170"/>
    </row>
    <row r="237" spans="1:13" ht="15" customHeight="1" x14ac:dyDescent="0.25">
      <c r="A237" s="191"/>
      <c r="B237" s="192"/>
      <c r="C237" s="76" t="s">
        <v>57</v>
      </c>
      <c r="D237" s="77" t="s">
        <v>63</v>
      </c>
      <c r="E237" s="76">
        <v>56474</v>
      </c>
      <c r="F237" s="76" t="s">
        <v>117</v>
      </c>
      <c r="G237" s="76" t="s">
        <v>28</v>
      </c>
      <c r="H237" s="176"/>
      <c r="I237" s="177"/>
      <c r="J237" s="187"/>
      <c r="K237" s="185"/>
      <c r="L237" s="169"/>
      <c r="M237" s="170"/>
    </row>
    <row r="238" spans="1:13" ht="15" customHeight="1" x14ac:dyDescent="0.25">
      <c r="A238" s="191"/>
      <c r="B238" s="192"/>
      <c r="C238" s="76" t="s">
        <v>51</v>
      </c>
      <c r="D238" s="77">
        <v>92703</v>
      </c>
      <c r="E238" s="76" t="s">
        <v>63</v>
      </c>
      <c r="F238" s="76" t="s">
        <v>63</v>
      </c>
      <c r="G238" s="76" t="s">
        <v>28</v>
      </c>
      <c r="H238" s="176"/>
      <c r="I238" s="177"/>
      <c r="J238" s="187"/>
      <c r="K238" s="185"/>
      <c r="L238" s="169"/>
      <c r="M238" s="170"/>
    </row>
    <row r="239" spans="1:13" ht="15" customHeight="1" x14ac:dyDescent="0.25">
      <c r="A239" s="191"/>
      <c r="B239" s="192"/>
      <c r="C239" s="76" t="s">
        <v>53</v>
      </c>
      <c r="D239" s="77">
        <v>92703</v>
      </c>
      <c r="E239" s="76" t="s">
        <v>63</v>
      </c>
      <c r="F239" s="76" t="s">
        <v>63</v>
      </c>
      <c r="G239" s="76" t="s">
        <v>28</v>
      </c>
      <c r="H239" s="176"/>
      <c r="I239" s="177"/>
      <c r="J239" s="187"/>
      <c r="K239" s="185"/>
      <c r="L239" s="169"/>
      <c r="M239" s="170"/>
    </row>
    <row r="240" spans="1:13" ht="15" customHeight="1" x14ac:dyDescent="0.25">
      <c r="A240" s="191"/>
      <c r="B240" s="192"/>
      <c r="C240" s="76" t="s">
        <v>50</v>
      </c>
      <c r="D240" s="77">
        <v>92703</v>
      </c>
      <c r="E240" s="76" t="s">
        <v>63</v>
      </c>
      <c r="F240" s="76" t="s">
        <v>63</v>
      </c>
      <c r="G240" s="76" t="s">
        <v>28</v>
      </c>
      <c r="H240" s="176"/>
      <c r="I240" s="177"/>
      <c r="J240" s="187"/>
      <c r="K240" s="185"/>
      <c r="L240" s="169"/>
      <c r="M240" s="170"/>
    </row>
    <row r="241" spans="1:13" ht="15" customHeight="1" x14ac:dyDescent="0.25">
      <c r="A241" s="191"/>
      <c r="B241" s="192"/>
      <c r="C241" s="76" t="s">
        <v>51</v>
      </c>
      <c r="D241" s="77">
        <v>92647</v>
      </c>
      <c r="E241" s="76" t="s">
        <v>63</v>
      </c>
      <c r="F241" s="76" t="s">
        <v>63</v>
      </c>
      <c r="G241" s="76" t="s">
        <v>28</v>
      </c>
      <c r="H241" s="176"/>
      <c r="I241" s="177"/>
      <c r="J241" s="187"/>
      <c r="K241" s="185"/>
      <c r="L241" s="169"/>
      <c r="M241" s="170"/>
    </row>
    <row r="242" spans="1:13" ht="15" customHeight="1" x14ac:dyDescent="0.25">
      <c r="A242" s="191"/>
      <c r="B242" s="192"/>
      <c r="C242" s="76" t="s">
        <v>53</v>
      </c>
      <c r="D242" s="77">
        <v>92647</v>
      </c>
      <c r="E242" s="76" t="s">
        <v>63</v>
      </c>
      <c r="F242" s="76" t="s">
        <v>63</v>
      </c>
      <c r="G242" s="76" t="s">
        <v>28</v>
      </c>
      <c r="H242" s="176"/>
      <c r="I242" s="177"/>
      <c r="J242" s="187"/>
      <c r="K242" s="185"/>
      <c r="L242" s="169"/>
      <c r="M242" s="170"/>
    </row>
    <row r="243" spans="1:13" ht="15" customHeight="1" x14ac:dyDescent="0.25">
      <c r="A243" s="191"/>
      <c r="B243" s="192"/>
      <c r="C243" s="76" t="s">
        <v>50</v>
      </c>
      <c r="D243" s="77">
        <v>92647</v>
      </c>
      <c r="E243" s="76" t="s">
        <v>63</v>
      </c>
      <c r="F243" s="76" t="s">
        <v>63</v>
      </c>
      <c r="G243" s="76" t="s">
        <v>28</v>
      </c>
      <c r="H243" s="176"/>
      <c r="I243" s="177"/>
      <c r="J243" s="187"/>
      <c r="K243" s="185"/>
      <c r="L243" s="169"/>
      <c r="M243" s="170"/>
    </row>
    <row r="244" spans="1:13" ht="15" customHeight="1" x14ac:dyDescent="0.25">
      <c r="A244" s="191"/>
      <c r="B244" s="192"/>
      <c r="C244" s="76" t="s">
        <v>51</v>
      </c>
      <c r="D244" s="77">
        <v>90720</v>
      </c>
      <c r="E244" s="76" t="s">
        <v>63</v>
      </c>
      <c r="F244" s="76" t="s">
        <v>63</v>
      </c>
      <c r="G244" s="76" t="s">
        <v>28</v>
      </c>
      <c r="H244" s="176"/>
      <c r="I244" s="177"/>
      <c r="J244" s="187"/>
      <c r="K244" s="185"/>
      <c r="L244" s="169"/>
      <c r="M244" s="170"/>
    </row>
    <row r="245" spans="1:13" ht="15" customHeight="1" x14ac:dyDescent="0.25">
      <c r="A245" s="191"/>
      <c r="B245" s="192"/>
      <c r="C245" s="76" t="s">
        <v>53</v>
      </c>
      <c r="D245" s="77">
        <v>90720</v>
      </c>
      <c r="E245" s="76" t="s">
        <v>63</v>
      </c>
      <c r="F245" s="76" t="s">
        <v>63</v>
      </c>
      <c r="G245" s="76" t="s">
        <v>28</v>
      </c>
      <c r="H245" s="176"/>
      <c r="I245" s="177"/>
      <c r="J245" s="187"/>
      <c r="K245" s="185"/>
      <c r="L245" s="169"/>
      <c r="M245" s="170"/>
    </row>
    <row r="246" spans="1:13" ht="15" customHeight="1" x14ac:dyDescent="0.25">
      <c r="A246" s="191"/>
      <c r="B246" s="192"/>
      <c r="C246" s="76" t="s">
        <v>50</v>
      </c>
      <c r="D246" s="77">
        <v>90720</v>
      </c>
      <c r="E246" s="76" t="s">
        <v>63</v>
      </c>
      <c r="F246" s="76" t="s">
        <v>63</v>
      </c>
      <c r="G246" s="76" t="s">
        <v>28</v>
      </c>
      <c r="H246" s="176"/>
      <c r="I246" s="177"/>
      <c r="J246" s="187"/>
      <c r="K246" s="185"/>
      <c r="L246" s="169"/>
      <c r="M246" s="170"/>
    </row>
    <row r="247" spans="1:13" ht="15" customHeight="1" x14ac:dyDescent="0.25">
      <c r="A247" s="191"/>
      <c r="B247" s="192"/>
      <c r="C247" s="76" t="s">
        <v>56</v>
      </c>
      <c r="D247" s="77" t="s">
        <v>63</v>
      </c>
      <c r="E247" s="76" t="s">
        <v>63</v>
      </c>
      <c r="F247" s="76" t="s">
        <v>63</v>
      </c>
      <c r="G247" s="76" t="s">
        <v>28</v>
      </c>
      <c r="H247" s="176"/>
      <c r="I247" s="177"/>
      <c r="J247" s="187"/>
      <c r="K247" s="185"/>
      <c r="L247" s="169"/>
      <c r="M247" s="170"/>
    </row>
    <row r="248" spans="1:13" ht="15" customHeight="1" x14ac:dyDescent="0.25">
      <c r="A248" s="191"/>
      <c r="B248" s="192"/>
      <c r="C248" s="76" t="s">
        <v>55</v>
      </c>
      <c r="D248" s="77" t="s">
        <v>63</v>
      </c>
      <c r="E248" s="76" t="s">
        <v>63</v>
      </c>
      <c r="F248" s="76" t="s">
        <v>118</v>
      </c>
      <c r="G248" s="76" t="s">
        <v>28</v>
      </c>
      <c r="H248" s="176"/>
      <c r="I248" s="177"/>
      <c r="J248" s="187"/>
      <c r="K248" s="185"/>
      <c r="L248" s="169"/>
      <c r="M248" s="170"/>
    </row>
    <row r="249" spans="1:13" ht="15" customHeight="1" x14ac:dyDescent="0.25">
      <c r="A249" s="191"/>
      <c r="B249" s="192"/>
      <c r="C249" s="76" t="s">
        <v>57</v>
      </c>
      <c r="D249" s="77" t="s">
        <v>63</v>
      </c>
      <c r="E249" s="76">
        <v>399</v>
      </c>
      <c r="F249" s="76" t="s">
        <v>119</v>
      </c>
      <c r="G249" s="76" t="s">
        <v>28</v>
      </c>
      <c r="H249" s="176"/>
      <c r="I249" s="177"/>
      <c r="J249" s="187"/>
      <c r="K249" s="185"/>
      <c r="L249" s="169"/>
      <c r="M249" s="170"/>
    </row>
    <row r="250" spans="1:13" ht="15" customHeight="1" x14ac:dyDescent="0.25">
      <c r="A250" s="191"/>
      <c r="B250" s="192"/>
      <c r="C250" s="76" t="s">
        <v>51</v>
      </c>
      <c r="D250" s="77">
        <v>90010</v>
      </c>
      <c r="E250" s="76" t="s">
        <v>63</v>
      </c>
      <c r="F250" s="76" t="s">
        <v>63</v>
      </c>
      <c r="G250" s="76" t="s">
        <v>28</v>
      </c>
      <c r="H250" s="176"/>
      <c r="I250" s="177"/>
      <c r="J250" s="187"/>
      <c r="K250" s="185"/>
      <c r="L250" s="169"/>
      <c r="M250" s="170"/>
    </row>
    <row r="251" spans="1:13" ht="15" customHeight="1" x14ac:dyDescent="0.25">
      <c r="A251" s="191"/>
      <c r="B251" s="192"/>
      <c r="C251" s="76" t="s">
        <v>51</v>
      </c>
      <c r="D251" s="77">
        <v>91331</v>
      </c>
      <c r="E251" s="76" t="s">
        <v>63</v>
      </c>
      <c r="F251" s="76" t="s">
        <v>63</v>
      </c>
      <c r="G251" s="76" t="s">
        <v>28</v>
      </c>
      <c r="H251" s="176"/>
      <c r="I251" s="177"/>
      <c r="J251" s="187"/>
      <c r="K251" s="185"/>
      <c r="L251" s="169"/>
      <c r="M251" s="170"/>
    </row>
    <row r="252" spans="1:13" ht="15" customHeight="1" x14ac:dyDescent="0.25">
      <c r="A252" s="191"/>
      <c r="B252" s="192"/>
      <c r="C252" s="76" t="s">
        <v>53</v>
      </c>
      <c r="D252" s="77">
        <v>91331</v>
      </c>
      <c r="E252" s="76" t="s">
        <v>63</v>
      </c>
      <c r="F252" s="76" t="s">
        <v>63</v>
      </c>
      <c r="G252" s="76" t="s">
        <v>28</v>
      </c>
      <c r="H252" s="176"/>
      <c r="I252" s="177"/>
      <c r="J252" s="187"/>
      <c r="K252" s="185"/>
      <c r="L252" s="169"/>
      <c r="M252" s="170"/>
    </row>
    <row r="253" spans="1:13" ht="15" customHeight="1" x14ac:dyDescent="0.25">
      <c r="A253" s="191"/>
      <c r="B253" s="192"/>
      <c r="C253" s="76" t="s">
        <v>50</v>
      </c>
      <c r="D253" s="77">
        <v>91331</v>
      </c>
      <c r="E253" s="76" t="s">
        <v>63</v>
      </c>
      <c r="F253" s="76" t="s">
        <v>63</v>
      </c>
      <c r="G253" s="76" t="s">
        <v>28</v>
      </c>
      <c r="H253" s="176"/>
      <c r="I253" s="177"/>
      <c r="J253" s="187"/>
      <c r="K253" s="185"/>
      <c r="L253" s="169"/>
      <c r="M253" s="170"/>
    </row>
    <row r="254" spans="1:13" ht="15" customHeight="1" x14ac:dyDescent="0.25">
      <c r="A254" s="191"/>
      <c r="B254" s="192"/>
      <c r="C254" s="76" t="s">
        <v>51</v>
      </c>
      <c r="D254" s="77">
        <v>91040</v>
      </c>
      <c r="E254" s="76" t="s">
        <v>63</v>
      </c>
      <c r="F254" s="76" t="s">
        <v>63</v>
      </c>
      <c r="G254" s="76" t="s">
        <v>28</v>
      </c>
      <c r="H254" s="176"/>
      <c r="I254" s="177"/>
      <c r="J254" s="187"/>
      <c r="K254" s="185"/>
      <c r="L254" s="169"/>
      <c r="M254" s="170"/>
    </row>
    <row r="255" spans="1:13" ht="15" customHeight="1" x14ac:dyDescent="0.25">
      <c r="A255" s="191"/>
      <c r="B255" s="192"/>
      <c r="C255" s="76" t="s">
        <v>53</v>
      </c>
      <c r="D255" s="77">
        <v>91040</v>
      </c>
      <c r="E255" s="76" t="s">
        <v>63</v>
      </c>
      <c r="F255" s="76" t="s">
        <v>63</v>
      </c>
      <c r="G255" s="76" t="s">
        <v>28</v>
      </c>
      <c r="H255" s="176"/>
      <c r="I255" s="177"/>
      <c r="J255" s="187"/>
      <c r="K255" s="185"/>
      <c r="L255" s="169"/>
      <c r="M255" s="170"/>
    </row>
    <row r="256" spans="1:13" ht="15" customHeight="1" x14ac:dyDescent="0.25">
      <c r="A256" s="191"/>
      <c r="B256" s="192"/>
      <c r="C256" s="76" t="s">
        <v>50</v>
      </c>
      <c r="D256" s="77">
        <v>91040</v>
      </c>
      <c r="E256" s="76" t="s">
        <v>63</v>
      </c>
      <c r="F256" s="76" t="s">
        <v>63</v>
      </c>
      <c r="G256" s="76" t="s">
        <v>28</v>
      </c>
      <c r="H256" s="176"/>
      <c r="I256" s="177"/>
      <c r="J256" s="187"/>
      <c r="K256" s="185"/>
      <c r="L256" s="169"/>
      <c r="M256" s="170"/>
    </row>
    <row r="257" spans="1:13" ht="15" customHeight="1" x14ac:dyDescent="0.25">
      <c r="A257" s="191"/>
      <c r="B257" s="192"/>
      <c r="C257" s="76" t="s">
        <v>51</v>
      </c>
      <c r="D257" s="77">
        <v>90094</v>
      </c>
      <c r="E257" s="76" t="s">
        <v>63</v>
      </c>
      <c r="F257" s="76" t="s">
        <v>63</v>
      </c>
      <c r="G257" s="76" t="s">
        <v>28</v>
      </c>
      <c r="H257" s="176"/>
      <c r="I257" s="177"/>
      <c r="J257" s="187"/>
      <c r="K257" s="185"/>
      <c r="L257" s="169"/>
      <c r="M257" s="170"/>
    </row>
    <row r="258" spans="1:13" ht="15" customHeight="1" x14ac:dyDescent="0.25">
      <c r="A258" s="191"/>
      <c r="B258" s="192"/>
      <c r="C258" s="76" t="s">
        <v>50</v>
      </c>
      <c r="D258" s="77">
        <v>90094</v>
      </c>
      <c r="E258" s="76" t="s">
        <v>63</v>
      </c>
      <c r="F258" s="76" t="s">
        <v>63</v>
      </c>
      <c r="G258" s="76" t="s">
        <v>28</v>
      </c>
      <c r="H258" s="176"/>
      <c r="I258" s="177"/>
      <c r="J258" s="187"/>
      <c r="K258" s="185"/>
      <c r="L258" s="169"/>
      <c r="M258" s="170"/>
    </row>
    <row r="259" spans="1:13" ht="15" customHeight="1" x14ac:dyDescent="0.25">
      <c r="A259" s="191"/>
      <c r="B259" s="192"/>
      <c r="C259" s="76" t="s">
        <v>51</v>
      </c>
      <c r="D259" s="77">
        <v>90045</v>
      </c>
      <c r="E259" s="76" t="s">
        <v>63</v>
      </c>
      <c r="F259" s="76" t="s">
        <v>63</v>
      </c>
      <c r="G259" s="76" t="s">
        <v>28</v>
      </c>
      <c r="H259" s="176"/>
      <c r="I259" s="177"/>
      <c r="J259" s="187"/>
      <c r="K259" s="185"/>
      <c r="L259" s="169"/>
      <c r="M259" s="170"/>
    </row>
    <row r="260" spans="1:13" ht="15" customHeight="1" x14ac:dyDescent="0.25">
      <c r="A260" s="191"/>
      <c r="B260" s="192"/>
      <c r="C260" s="76" t="s">
        <v>53</v>
      </c>
      <c r="D260" s="77">
        <v>90045</v>
      </c>
      <c r="E260" s="76" t="s">
        <v>63</v>
      </c>
      <c r="F260" s="76" t="s">
        <v>63</v>
      </c>
      <c r="G260" s="76" t="s">
        <v>28</v>
      </c>
      <c r="H260" s="176"/>
      <c r="I260" s="177"/>
      <c r="J260" s="187"/>
      <c r="K260" s="185"/>
      <c r="L260" s="169"/>
      <c r="M260" s="170"/>
    </row>
    <row r="261" spans="1:13" ht="15" customHeight="1" x14ac:dyDescent="0.25">
      <c r="A261" s="191"/>
      <c r="B261" s="192"/>
      <c r="C261" s="76" t="s">
        <v>50</v>
      </c>
      <c r="D261" s="77">
        <v>90045</v>
      </c>
      <c r="E261" s="76">
        <v>62705</v>
      </c>
      <c r="F261" s="76" t="s">
        <v>120</v>
      </c>
      <c r="G261" s="76" t="s">
        <v>28</v>
      </c>
      <c r="H261" s="176"/>
      <c r="I261" s="177"/>
      <c r="J261" s="187"/>
      <c r="K261" s="185"/>
      <c r="L261" s="169"/>
      <c r="M261" s="170"/>
    </row>
    <row r="262" spans="1:13" ht="15" customHeight="1" x14ac:dyDescent="0.25">
      <c r="A262" s="191"/>
      <c r="B262" s="192"/>
      <c r="C262" s="76" t="s">
        <v>51</v>
      </c>
      <c r="D262" s="77">
        <v>90247</v>
      </c>
      <c r="E262" s="76" t="s">
        <v>63</v>
      </c>
      <c r="F262" s="76" t="s">
        <v>63</v>
      </c>
      <c r="G262" s="76" t="s">
        <v>28</v>
      </c>
      <c r="H262" s="176"/>
      <c r="I262" s="177"/>
      <c r="J262" s="187"/>
      <c r="K262" s="185"/>
      <c r="L262" s="169"/>
      <c r="M262" s="170"/>
    </row>
    <row r="263" spans="1:13" ht="15" customHeight="1" x14ac:dyDescent="0.25">
      <c r="A263" s="191"/>
      <c r="B263" s="192"/>
      <c r="C263" s="76" t="s">
        <v>53</v>
      </c>
      <c r="D263" s="77">
        <v>90247</v>
      </c>
      <c r="E263" s="76" t="s">
        <v>63</v>
      </c>
      <c r="F263" s="76" t="s">
        <v>63</v>
      </c>
      <c r="G263" s="76" t="s">
        <v>28</v>
      </c>
      <c r="H263" s="176"/>
      <c r="I263" s="177"/>
      <c r="J263" s="187"/>
      <c r="K263" s="185"/>
      <c r="L263" s="169"/>
      <c r="M263" s="170"/>
    </row>
    <row r="264" spans="1:13" ht="15" customHeight="1" x14ac:dyDescent="0.25">
      <c r="A264" s="191"/>
      <c r="B264" s="192"/>
      <c r="C264" s="76" t="s">
        <v>50</v>
      </c>
      <c r="D264" s="77">
        <v>90247</v>
      </c>
      <c r="E264" s="76" t="s">
        <v>63</v>
      </c>
      <c r="F264" s="76" t="s">
        <v>63</v>
      </c>
      <c r="G264" s="76" t="s">
        <v>28</v>
      </c>
      <c r="H264" s="176"/>
      <c r="I264" s="177"/>
      <c r="J264" s="187"/>
      <c r="K264" s="185"/>
      <c r="L264" s="169"/>
      <c r="M264" s="170"/>
    </row>
    <row r="265" spans="1:13" ht="15" customHeight="1" x14ac:dyDescent="0.25">
      <c r="A265" s="191"/>
      <c r="B265" s="192"/>
      <c r="C265" s="76" t="s">
        <v>51</v>
      </c>
      <c r="D265" s="77">
        <v>90254</v>
      </c>
      <c r="E265" s="76" t="s">
        <v>63</v>
      </c>
      <c r="F265" s="76" t="s">
        <v>63</v>
      </c>
      <c r="G265" s="76" t="s">
        <v>28</v>
      </c>
      <c r="H265" s="176"/>
      <c r="I265" s="177"/>
      <c r="J265" s="187"/>
      <c r="K265" s="185"/>
      <c r="L265" s="169"/>
      <c r="M265" s="170"/>
    </row>
    <row r="266" spans="1:13" ht="15" customHeight="1" x14ac:dyDescent="0.25">
      <c r="A266" s="191"/>
      <c r="B266" s="192"/>
      <c r="C266" s="76" t="s">
        <v>53</v>
      </c>
      <c r="D266" s="77">
        <v>90254</v>
      </c>
      <c r="E266" s="76" t="s">
        <v>63</v>
      </c>
      <c r="F266" s="76" t="s">
        <v>63</v>
      </c>
      <c r="G266" s="76" t="s">
        <v>28</v>
      </c>
      <c r="H266" s="176"/>
      <c r="I266" s="177"/>
      <c r="J266" s="187"/>
      <c r="K266" s="185"/>
      <c r="L266" s="169"/>
      <c r="M266" s="170"/>
    </row>
    <row r="267" spans="1:13" ht="15" customHeight="1" x14ac:dyDescent="0.25">
      <c r="A267" s="191"/>
      <c r="B267" s="192"/>
      <c r="C267" s="76" t="s">
        <v>55</v>
      </c>
      <c r="D267" s="77">
        <v>90254</v>
      </c>
      <c r="E267" s="76" t="s">
        <v>63</v>
      </c>
      <c r="F267" s="76" t="s">
        <v>121</v>
      </c>
      <c r="G267" s="76" t="s">
        <v>28</v>
      </c>
      <c r="H267" s="176"/>
      <c r="I267" s="177"/>
      <c r="J267" s="187"/>
      <c r="K267" s="185"/>
      <c r="L267" s="169"/>
      <c r="M267" s="170"/>
    </row>
    <row r="268" spans="1:13" ht="15" customHeight="1" x14ac:dyDescent="0.25">
      <c r="A268" s="191"/>
      <c r="B268" s="192"/>
      <c r="C268" s="76" t="s">
        <v>50</v>
      </c>
      <c r="D268" s="77">
        <v>90254</v>
      </c>
      <c r="E268" s="76" t="s">
        <v>63</v>
      </c>
      <c r="F268" s="76" t="s">
        <v>63</v>
      </c>
      <c r="G268" s="76" t="s">
        <v>28</v>
      </c>
      <c r="H268" s="176"/>
      <c r="I268" s="177"/>
      <c r="J268" s="187"/>
      <c r="K268" s="185"/>
      <c r="L268" s="169"/>
      <c r="M268" s="170"/>
    </row>
    <row r="269" spans="1:13" ht="15" customHeight="1" x14ac:dyDescent="0.25">
      <c r="A269" s="191"/>
      <c r="B269" s="192"/>
      <c r="C269" s="76" t="s">
        <v>51</v>
      </c>
      <c r="D269" s="77">
        <v>90034</v>
      </c>
      <c r="E269" s="76" t="s">
        <v>63</v>
      </c>
      <c r="F269" s="76" t="s">
        <v>63</v>
      </c>
      <c r="G269" s="76" t="s">
        <v>28</v>
      </c>
      <c r="H269" s="176"/>
      <c r="I269" s="177"/>
      <c r="J269" s="187"/>
      <c r="K269" s="185"/>
      <c r="L269" s="169"/>
      <c r="M269" s="170"/>
    </row>
    <row r="270" spans="1:13" ht="15" customHeight="1" x14ac:dyDescent="0.25">
      <c r="A270" s="191"/>
      <c r="B270" s="192"/>
      <c r="C270" s="76" t="s">
        <v>57</v>
      </c>
      <c r="D270" s="77">
        <v>90034</v>
      </c>
      <c r="E270" s="76">
        <v>50541</v>
      </c>
      <c r="F270" s="76" t="s">
        <v>122</v>
      </c>
      <c r="G270" s="76" t="s">
        <v>28</v>
      </c>
      <c r="H270" s="176"/>
      <c r="I270" s="177"/>
      <c r="J270" s="187"/>
      <c r="K270" s="185"/>
      <c r="L270" s="169"/>
      <c r="M270" s="170"/>
    </row>
    <row r="271" spans="1:13" ht="15" customHeight="1" x14ac:dyDescent="0.25">
      <c r="A271" s="191"/>
      <c r="B271" s="192"/>
      <c r="C271" s="76" t="s">
        <v>53</v>
      </c>
      <c r="D271" s="77">
        <v>90034</v>
      </c>
      <c r="E271" s="76" t="s">
        <v>63</v>
      </c>
      <c r="F271" s="76" t="s">
        <v>63</v>
      </c>
      <c r="G271" s="76" t="s">
        <v>28</v>
      </c>
      <c r="H271" s="176"/>
      <c r="I271" s="177"/>
      <c r="J271" s="187"/>
      <c r="K271" s="185"/>
      <c r="L271" s="169"/>
      <c r="M271" s="170"/>
    </row>
    <row r="272" spans="1:13" ht="15" customHeight="1" x14ac:dyDescent="0.25">
      <c r="A272" s="191"/>
      <c r="B272" s="192"/>
      <c r="C272" s="76" t="s">
        <v>51</v>
      </c>
      <c r="D272" s="77">
        <v>90745</v>
      </c>
      <c r="E272" s="76" t="s">
        <v>63</v>
      </c>
      <c r="F272" s="76" t="s">
        <v>63</v>
      </c>
      <c r="G272" s="76" t="s">
        <v>28</v>
      </c>
      <c r="H272" s="176"/>
      <c r="I272" s="177"/>
      <c r="J272" s="187"/>
      <c r="K272" s="185"/>
      <c r="L272" s="169"/>
      <c r="M272" s="170"/>
    </row>
    <row r="273" spans="1:13" ht="15" customHeight="1" x14ac:dyDescent="0.25">
      <c r="A273" s="191"/>
      <c r="B273" s="192"/>
      <c r="C273" s="76" t="s">
        <v>57</v>
      </c>
      <c r="D273" s="77">
        <v>90745</v>
      </c>
      <c r="E273" s="76">
        <v>50216</v>
      </c>
      <c r="F273" s="76" t="s">
        <v>123</v>
      </c>
      <c r="G273" s="76" t="s">
        <v>28</v>
      </c>
      <c r="H273" s="176"/>
      <c r="I273" s="177"/>
      <c r="J273" s="187"/>
      <c r="K273" s="185"/>
      <c r="L273" s="169"/>
      <c r="M273" s="170"/>
    </row>
    <row r="274" spans="1:13" ht="15" customHeight="1" x14ac:dyDescent="0.25">
      <c r="A274" s="191"/>
      <c r="B274" s="192"/>
      <c r="C274" s="76" t="s">
        <v>69</v>
      </c>
      <c r="D274" s="77">
        <v>90745</v>
      </c>
      <c r="E274" s="76" t="s">
        <v>63</v>
      </c>
      <c r="F274" s="76" t="s">
        <v>63</v>
      </c>
      <c r="G274" s="76" t="s">
        <v>28</v>
      </c>
      <c r="H274" s="176"/>
      <c r="I274" s="177"/>
      <c r="J274" s="187"/>
      <c r="K274" s="185"/>
      <c r="L274" s="169"/>
      <c r="M274" s="170"/>
    </row>
    <row r="275" spans="1:13" ht="15" customHeight="1" x14ac:dyDescent="0.25">
      <c r="A275" s="191"/>
      <c r="B275" s="192"/>
      <c r="C275" s="76" t="s">
        <v>50</v>
      </c>
      <c r="D275" s="77">
        <v>90745</v>
      </c>
      <c r="E275" s="76" t="s">
        <v>63</v>
      </c>
      <c r="F275" s="76" t="s">
        <v>63</v>
      </c>
      <c r="G275" s="76" t="s">
        <v>28</v>
      </c>
      <c r="H275" s="176"/>
      <c r="I275" s="177"/>
      <c r="J275" s="187"/>
      <c r="K275" s="185"/>
      <c r="L275" s="169"/>
      <c r="M275" s="170"/>
    </row>
    <row r="276" spans="1:13" ht="15" customHeight="1" x14ac:dyDescent="0.25">
      <c r="A276" s="191"/>
      <c r="B276" s="192"/>
      <c r="C276" s="76" t="s">
        <v>51</v>
      </c>
      <c r="D276" s="77">
        <v>90008</v>
      </c>
      <c r="E276" s="76" t="s">
        <v>63</v>
      </c>
      <c r="F276" s="76" t="s">
        <v>63</v>
      </c>
      <c r="G276" s="76" t="s">
        <v>28</v>
      </c>
      <c r="H276" s="176"/>
      <c r="I276" s="177"/>
      <c r="J276" s="187"/>
      <c r="K276" s="185"/>
      <c r="L276" s="169"/>
      <c r="M276" s="170"/>
    </row>
    <row r="277" spans="1:13" ht="15" customHeight="1" x14ac:dyDescent="0.25">
      <c r="A277" s="191"/>
      <c r="B277" s="192"/>
      <c r="C277" s="76" t="s">
        <v>51</v>
      </c>
      <c r="D277" s="77">
        <v>91335</v>
      </c>
      <c r="E277" s="76" t="s">
        <v>63</v>
      </c>
      <c r="F277" s="76" t="s">
        <v>63</v>
      </c>
      <c r="G277" s="76" t="s">
        <v>28</v>
      </c>
      <c r="H277" s="176"/>
      <c r="I277" s="177"/>
      <c r="J277" s="187"/>
      <c r="K277" s="185"/>
      <c r="L277" s="169"/>
      <c r="M277" s="170"/>
    </row>
    <row r="278" spans="1:13" ht="15" customHeight="1" x14ac:dyDescent="0.25">
      <c r="A278" s="191"/>
      <c r="B278" s="192"/>
      <c r="C278" s="76" t="s">
        <v>51</v>
      </c>
      <c r="D278" s="77">
        <v>90275</v>
      </c>
      <c r="E278" s="76" t="s">
        <v>63</v>
      </c>
      <c r="F278" s="76" t="s">
        <v>63</v>
      </c>
      <c r="G278" s="76" t="s">
        <v>28</v>
      </c>
      <c r="H278" s="176"/>
      <c r="I278" s="177"/>
      <c r="J278" s="187"/>
      <c r="K278" s="185"/>
      <c r="L278" s="169"/>
      <c r="M278" s="170"/>
    </row>
    <row r="279" spans="1:13" ht="15" customHeight="1" x14ac:dyDescent="0.25">
      <c r="A279" s="191"/>
      <c r="B279" s="192"/>
      <c r="C279" s="76" t="s">
        <v>53</v>
      </c>
      <c r="D279" s="77">
        <v>90275</v>
      </c>
      <c r="E279" s="76" t="s">
        <v>63</v>
      </c>
      <c r="F279" s="76" t="s">
        <v>63</v>
      </c>
      <c r="G279" s="76" t="s">
        <v>28</v>
      </c>
      <c r="H279" s="176"/>
      <c r="I279" s="177"/>
      <c r="J279" s="187"/>
      <c r="K279" s="185"/>
      <c r="L279" s="169"/>
      <c r="M279" s="170"/>
    </row>
    <row r="280" spans="1:13" ht="15" customHeight="1" x14ac:dyDescent="0.25">
      <c r="A280" s="191"/>
      <c r="B280" s="192"/>
      <c r="C280" s="76" t="s">
        <v>50</v>
      </c>
      <c r="D280" s="77">
        <v>90275</v>
      </c>
      <c r="E280" s="76" t="s">
        <v>63</v>
      </c>
      <c r="F280" s="76" t="s">
        <v>63</v>
      </c>
      <c r="G280" s="76" t="s">
        <v>28</v>
      </c>
      <c r="H280" s="176"/>
      <c r="I280" s="177"/>
      <c r="J280" s="187"/>
      <c r="K280" s="185"/>
      <c r="L280" s="169"/>
      <c r="M280" s="170"/>
    </row>
    <row r="281" spans="1:13" ht="15" customHeight="1" x14ac:dyDescent="0.25">
      <c r="A281" s="191"/>
      <c r="B281" s="192"/>
      <c r="C281" s="76" t="s">
        <v>62</v>
      </c>
      <c r="D281" s="77" t="s">
        <v>63</v>
      </c>
      <c r="E281" s="76" t="s">
        <v>63</v>
      </c>
      <c r="F281" s="76" t="s">
        <v>63</v>
      </c>
      <c r="G281" s="76" t="s">
        <v>33</v>
      </c>
      <c r="H281" s="176"/>
      <c r="I281" s="177"/>
      <c r="J281" s="187"/>
      <c r="K281" s="185"/>
      <c r="L281" s="169"/>
      <c r="M281" s="170"/>
    </row>
    <row r="282" spans="1:13" ht="15" customHeight="1" x14ac:dyDescent="0.25">
      <c r="A282" s="191"/>
      <c r="B282" s="192"/>
      <c r="C282" s="76" t="s">
        <v>51</v>
      </c>
      <c r="D282" s="77">
        <v>91748</v>
      </c>
      <c r="E282" s="76" t="s">
        <v>63</v>
      </c>
      <c r="F282" s="76" t="s">
        <v>63</v>
      </c>
      <c r="G282" s="76" t="s">
        <v>33</v>
      </c>
      <c r="H282" s="176"/>
      <c r="I282" s="177"/>
      <c r="J282" s="187"/>
      <c r="K282" s="185"/>
      <c r="L282" s="169"/>
      <c r="M282" s="170"/>
    </row>
    <row r="283" spans="1:13" ht="15" customHeight="1" x14ac:dyDescent="0.25">
      <c r="A283" s="191"/>
      <c r="B283" s="192"/>
      <c r="C283" s="76" t="s">
        <v>53</v>
      </c>
      <c r="D283" s="77">
        <v>91748</v>
      </c>
      <c r="E283" s="76" t="s">
        <v>63</v>
      </c>
      <c r="F283" s="76" t="s">
        <v>63</v>
      </c>
      <c r="G283" s="76" t="s">
        <v>33</v>
      </c>
      <c r="H283" s="176"/>
      <c r="I283" s="177"/>
      <c r="J283" s="187"/>
      <c r="K283" s="185"/>
      <c r="L283" s="169"/>
      <c r="M283" s="170"/>
    </row>
    <row r="284" spans="1:13" ht="15" customHeight="1" x14ac:dyDescent="0.25">
      <c r="A284" s="191"/>
      <c r="B284" s="192"/>
      <c r="C284" s="76" t="s">
        <v>50</v>
      </c>
      <c r="D284" s="77">
        <v>91748</v>
      </c>
      <c r="E284" s="76" t="s">
        <v>63</v>
      </c>
      <c r="F284" s="76" t="s">
        <v>63</v>
      </c>
      <c r="G284" s="76" t="s">
        <v>28</v>
      </c>
      <c r="H284" s="176"/>
      <c r="I284" s="177"/>
      <c r="J284" s="187"/>
      <c r="K284" s="185"/>
      <c r="L284" s="169"/>
      <c r="M284" s="170"/>
    </row>
    <row r="285" spans="1:13" ht="15" customHeight="1" x14ac:dyDescent="0.25">
      <c r="A285" s="191"/>
      <c r="B285" s="192"/>
      <c r="C285" s="76" t="s">
        <v>51</v>
      </c>
      <c r="D285" s="77">
        <v>90604</v>
      </c>
      <c r="E285" s="76" t="s">
        <v>63</v>
      </c>
      <c r="F285" s="76" t="s">
        <v>63</v>
      </c>
      <c r="G285" s="76" t="s">
        <v>28</v>
      </c>
      <c r="H285" s="176"/>
      <c r="I285" s="177"/>
      <c r="J285" s="187"/>
      <c r="K285" s="185"/>
      <c r="L285" s="169"/>
      <c r="M285" s="170"/>
    </row>
    <row r="286" spans="1:13" ht="15" customHeight="1" x14ac:dyDescent="0.25">
      <c r="A286" s="191"/>
      <c r="B286" s="192"/>
      <c r="C286" s="76" t="s">
        <v>53</v>
      </c>
      <c r="D286" s="77">
        <v>90604</v>
      </c>
      <c r="E286" s="76" t="s">
        <v>63</v>
      </c>
      <c r="F286" s="76" t="s">
        <v>63</v>
      </c>
      <c r="G286" s="76" t="s">
        <v>28</v>
      </c>
      <c r="H286" s="176"/>
      <c r="I286" s="177"/>
      <c r="J286" s="187"/>
      <c r="K286" s="185"/>
      <c r="L286" s="169"/>
      <c r="M286" s="170"/>
    </row>
    <row r="287" spans="1:13" ht="15" customHeight="1" x14ac:dyDescent="0.25">
      <c r="A287" s="191"/>
      <c r="B287" s="192"/>
      <c r="C287" s="76" t="s">
        <v>50</v>
      </c>
      <c r="D287" s="77">
        <v>90604</v>
      </c>
      <c r="E287" s="76" t="s">
        <v>63</v>
      </c>
      <c r="F287" s="76" t="s">
        <v>63</v>
      </c>
      <c r="G287" s="76" t="s">
        <v>28</v>
      </c>
      <c r="H287" s="176"/>
      <c r="I287" s="177"/>
      <c r="J287" s="187"/>
      <c r="K287" s="185"/>
      <c r="L287" s="169"/>
      <c r="M287" s="170"/>
    </row>
    <row r="288" spans="1:13" ht="15" customHeight="1" x14ac:dyDescent="0.25">
      <c r="A288" s="191"/>
      <c r="B288" s="192"/>
      <c r="C288" s="76" t="s">
        <v>51</v>
      </c>
      <c r="D288" s="77">
        <v>90601</v>
      </c>
      <c r="E288" s="76" t="s">
        <v>63</v>
      </c>
      <c r="F288" s="76" t="s">
        <v>63</v>
      </c>
      <c r="G288" s="76" t="s">
        <v>28</v>
      </c>
      <c r="H288" s="176"/>
      <c r="I288" s="177"/>
      <c r="J288" s="187"/>
      <c r="K288" s="185"/>
      <c r="L288" s="169"/>
      <c r="M288" s="170"/>
    </row>
    <row r="289" spans="1:13" ht="15" customHeight="1" x14ac:dyDescent="0.25">
      <c r="A289" s="191"/>
      <c r="B289" s="192"/>
      <c r="C289" s="76" t="s">
        <v>53</v>
      </c>
      <c r="D289" s="77">
        <v>90601</v>
      </c>
      <c r="E289" s="76" t="s">
        <v>63</v>
      </c>
      <c r="F289" s="76" t="s">
        <v>63</v>
      </c>
      <c r="G289" s="76" t="s">
        <v>28</v>
      </c>
      <c r="H289" s="176"/>
      <c r="I289" s="177"/>
      <c r="J289" s="187"/>
      <c r="K289" s="185"/>
      <c r="L289" s="169"/>
      <c r="M289" s="170"/>
    </row>
    <row r="290" spans="1:13" ht="15" customHeight="1" x14ac:dyDescent="0.25">
      <c r="A290" s="191"/>
      <c r="B290" s="192"/>
      <c r="C290" s="76" t="s">
        <v>50</v>
      </c>
      <c r="D290" s="77">
        <v>90601</v>
      </c>
      <c r="E290" s="76" t="s">
        <v>63</v>
      </c>
      <c r="F290" s="76" t="s">
        <v>63</v>
      </c>
      <c r="G290" s="76" t="s">
        <v>28</v>
      </c>
      <c r="H290" s="176"/>
      <c r="I290" s="177"/>
      <c r="J290" s="187"/>
      <c r="K290" s="185"/>
      <c r="L290" s="169"/>
      <c r="M290" s="170"/>
    </row>
    <row r="291" spans="1:13" ht="15" customHeight="1" x14ac:dyDescent="0.25">
      <c r="A291" s="191"/>
      <c r="B291" s="192"/>
      <c r="C291" s="76" t="s">
        <v>51</v>
      </c>
      <c r="D291" s="77">
        <v>90022</v>
      </c>
      <c r="E291" s="76" t="s">
        <v>63</v>
      </c>
      <c r="F291" s="76" t="s">
        <v>63</v>
      </c>
      <c r="G291" s="76" t="s">
        <v>28</v>
      </c>
      <c r="H291" s="176"/>
      <c r="I291" s="177"/>
      <c r="J291" s="187"/>
      <c r="K291" s="185"/>
      <c r="L291" s="169"/>
      <c r="M291" s="170"/>
    </row>
    <row r="292" spans="1:13" ht="15" customHeight="1" x14ac:dyDescent="0.25">
      <c r="A292" s="191"/>
      <c r="B292" s="192"/>
      <c r="C292" s="76" t="s">
        <v>53</v>
      </c>
      <c r="D292" s="77">
        <v>90022</v>
      </c>
      <c r="E292" s="76" t="s">
        <v>63</v>
      </c>
      <c r="F292" s="76" t="s">
        <v>63</v>
      </c>
      <c r="G292" s="76" t="s">
        <v>28</v>
      </c>
      <c r="H292" s="176"/>
      <c r="I292" s="177"/>
      <c r="J292" s="187"/>
      <c r="K292" s="185"/>
      <c r="L292" s="169"/>
      <c r="M292" s="170"/>
    </row>
    <row r="293" spans="1:13" ht="15" customHeight="1" x14ac:dyDescent="0.25">
      <c r="A293" s="191"/>
      <c r="B293" s="192"/>
      <c r="C293" s="76" t="s">
        <v>50</v>
      </c>
      <c r="D293" s="77">
        <v>90022</v>
      </c>
      <c r="E293" s="76">
        <v>56041</v>
      </c>
      <c r="F293" s="76" t="s">
        <v>124</v>
      </c>
      <c r="G293" s="76" t="s">
        <v>28</v>
      </c>
      <c r="H293" s="176"/>
      <c r="I293" s="177"/>
      <c r="J293" s="187"/>
      <c r="K293" s="185"/>
      <c r="L293" s="169"/>
      <c r="M293" s="170"/>
    </row>
    <row r="294" spans="1:13" ht="15" customHeight="1" x14ac:dyDescent="0.25">
      <c r="A294" s="191"/>
      <c r="B294" s="192"/>
      <c r="C294" s="76" t="s">
        <v>51</v>
      </c>
      <c r="D294" s="77">
        <v>90241</v>
      </c>
      <c r="E294" s="76" t="s">
        <v>63</v>
      </c>
      <c r="F294" s="76" t="s">
        <v>63</v>
      </c>
      <c r="G294" s="76" t="s">
        <v>28</v>
      </c>
      <c r="H294" s="176"/>
      <c r="I294" s="177"/>
      <c r="J294" s="187"/>
      <c r="K294" s="185"/>
      <c r="L294" s="169"/>
      <c r="M294" s="170"/>
    </row>
    <row r="295" spans="1:13" ht="15" customHeight="1" x14ac:dyDescent="0.25">
      <c r="A295" s="191"/>
      <c r="B295" s="192"/>
      <c r="C295" s="76" t="s">
        <v>57</v>
      </c>
      <c r="D295" s="77">
        <v>90241</v>
      </c>
      <c r="E295" s="76">
        <v>56475</v>
      </c>
      <c r="F295" s="76" t="s">
        <v>125</v>
      </c>
      <c r="G295" s="76" t="s">
        <v>28</v>
      </c>
      <c r="H295" s="176"/>
      <c r="I295" s="177"/>
      <c r="J295" s="187"/>
      <c r="K295" s="185"/>
      <c r="L295" s="169"/>
      <c r="M295" s="170"/>
    </row>
    <row r="296" spans="1:13" ht="15" customHeight="1" x14ac:dyDescent="0.25">
      <c r="A296" s="191"/>
      <c r="B296" s="192"/>
      <c r="C296" s="76" t="s">
        <v>50</v>
      </c>
      <c r="D296" s="77">
        <v>90241</v>
      </c>
      <c r="E296" s="76" t="s">
        <v>63</v>
      </c>
      <c r="F296" s="76" t="s">
        <v>63</v>
      </c>
      <c r="G296" s="76" t="s">
        <v>28</v>
      </c>
      <c r="H296" s="176"/>
      <c r="I296" s="177"/>
      <c r="J296" s="187"/>
      <c r="K296" s="185"/>
      <c r="L296" s="169"/>
      <c r="M296" s="170"/>
    </row>
    <row r="297" spans="1:13" ht="15" customHeight="1" x14ac:dyDescent="0.25">
      <c r="A297" s="191"/>
      <c r="B297" s="192"/>
      <c r="C297" s="76" t="s">
        <v>57</v>
      </c>
      <c r="D297" s="77" t="s">
        <v>63</v>
      </c>
      <c r="E297" s="76">
        <v>57515</v>
      </c>
      <c r="F297" s="76" t="s">
        <v>126</v>
      </c>
      <c r="G297" s="76" t="s">
        <v>28</v>
      </c>
      <c r="H297" s="176"/>
      <c r="I297" s="177"/>
      <c r="J297" s="187"/>
      <c r="K297" s="185"/>
      <c r="L297" s="169"/>
      <c r="M297" s="170"/>
    </row>
    <row r="298" spans="1:13" ht="15" customHeight="1" x14ac:dyDescent="0.25">
      <c r="A298" s="191"/>
      <c r="B298" s="192"/>
      <c r="C298" s="76" t="s">
        <v>51</v>
      </c>
      <c r="D298" s="77">
        <v>91006</v>
      </c>
      <c r="E298" s="76" t="s">
        <v>63</v>
      </c>
      <c r="F298" s="76" t="s">
        <v>63</v>
      </c>
      <c r="G298" s="76" t="s">
        <v>28</v>
      </c>
      <c r="H298" s="176"/>
      <c r="I298" s="177"/>
      <c r="J298" s="187"/>
      <c r="K298" s="185"/>
      <c r="L298" s="169"/>
      <c r="M298" s="170"/>
    </row>
    <row r="299" spans="1:13" ht="15" customHeight="1" x14ac:dyDescent="0.25">
      <c r="A299" s="191"/>
      <c r="B299" s="192"/>
      <c r="C299" s="76" t="s">
        <v>53</v>
      </c>
      <c r="D299" s="77">
        <v>91006</v>
      </c>
      <c r="E299" s="76" t="s">
        <v>63</v>
      </c>
      <c r="F299" s="76" t="s">
        <v>63</v>
      </c>
      <c r="G299" s="76" t="s">
        <v>28</v>
      </c>
      <c r="H299" s="176"/>
      <c r="I299" s="177"/>
      <c r="J299" s="187"/>
      <c r="K299" s="185"/>
      <c r="L299" s="169"/>
      <c r="M299" s="170"/>
    </row>
    <row r="300" spans="1:13" ht="15" customHeight="1" x14ac:dyDescent="0.25">
      <c r="A300" s="191"/>
      <c r="B300" s="192"/>
      <c r="C300" s="76" t="s">
        <v>50</v>
      </c>
      <c r="D300" s="77">
        <v>91006</v>
      </c>
      <c r="E300" s="76">
        <v>10262</v>
      </c>
      <c r="F300" s="76" t="s">
        <v>127</v>
      </c>
      <c r="G300" s="76" t="s">
        <v>28</v>
      </c>
      <c r="H300" s="176"/>
      <c r="I300" s="177"/>
      <c r="J300" s="187"/>
      <c r="K300" s="185"/>
      <c r="L300" s="169"/>
      <c r="M300" s="170"/>
    </row>
    <row r="301" spans="1:13" ht="15" customHeight="1" x14ac:dyDescent="0.25">
      <c r="A301" s="191"/>
      <c r="B301" s="192"/>
      <c r="C301" s="76" t="s">
        <v>51</v>
      </c>
      <c r="D301" s="77">
        <v>90640</v>
      </c>
      <c r="E301" s="76" t="s">
        <v>63</v>
      </c>
      <c r="F301" s="76" t="s">
        <v>63</v>
      </c>
      <c r="G301" s="76" t="s">
        <v>28</v>
      </c>
      <c r="H301" s="176"/>
      <c r="I301" s="177"/>
      <c r="J301" s="187"/>
      <c r="K301" s="185"/>
      <c r="L301" s="169"/>
      <c r="M301" s="170"/>
    </row>
    <row r="302" spans="1:13" ht="15" customHeight="1" x14ac:dyDescent="0.25">
      <c r="A302" s="191"/>
      <c r="B302" s="192"/>
      <c r="C302" s="76" t="s">
        <v>53</v>
      </c>
      <c r="D302" s="77">
        <v>90640</v>
      </c>
      <c r="E302" s="76" t="s">
        <v>63</v>
      </c>
      <c r="F302" s="76" t="s">
        <v>63</v>
      </c>
      <c r="G302" s="76" t="s">
        <v>28</v>
      </c>
      <c r="H302" s="176"/>
      <c r="I302" s="177"/>
      <c r="J302" s="187"/>
      <c r="K302" s="185"/>
      <c r="L302" s="169"/>
      <c r="M302" s="170"/>
    </row>
    <row r="303" spans="1:13" ht="15" customHeight="1" x14ac:dyDescent="0.25">
      <c r="A303" s="191"/>
      <c r="B303" s="192"/>
      <c r="C303" s="76" t="s">
        <v>51</v>
      </c>
      <c r="D303" s="77">
        <v>90001</v>
      </c>
      <c r="E303" s="76" t="s">
        <v>63</v>
      </c>
      <c r="F303" s="76" t="s">
        <v>63</v>
      </c>
      <c r="G303" s="76" t="s">
        <v>28</v>
      </c>
      <c r="H303" s="176"/>
      <c r="I303" s="177"/>
      <c r="J303" s="187"/>
      <c r="K303" s="185"/>
      <c r="L303" s="169"/>
      <c r="M303" s="170"/>
    </row>
    <row r="304" spans="1:13" ht="15" customHeight="1" x14ac:dyDescent="0.25">
      <c r="A304" s="191"/>
      <c r="B304" s="192"/>
      <c r="C304" s="76" t="s">
        <v>53</v>
      </c>
      <c r="D304" s="77">
        <v>90001</v>
      </c>
      <c r="E304" s="76" t="s">
        <v>63</v>
      </c>
      <c r="F304" s="76" t="s">
        <v>63</v>
      </c>
      <c r="G304" s="76" t="s">
        <v>28</v>
      </c>
      <c r="H304" s="176"/>
      <c r="I304" s="177"/>
      <c r="J304" s="187"/>
      <c r="K304" s="185"/>
      <c r="L304" s="169"/>
      <c r="M304" s="170"/>
    </row>
    <row r="305" spans="1:13" ht="15" customHeight="1" x14ac:dyDescent="0.25">
      <c r="A305" s="191"/>
      <c r="B305" s="192"/>
      <c r="C305" s="76" t="s">
        <v>55</v>
      </c>
      <c r="D305" s="77">
        <v>90001</v>
      </c>
      <c r="E305" s="76" t="s">
        <v>63</v>
      </c>
      <c r="F305" s="76" t="s">
        <v>128</v>
      </c>
      <c r="G305" s="76" t="s">
        <v>28</v>
      </c>
      <c r="H305" s="176"/>
      <c r="I305" s="177"/>
      <c r="J305" s="187"/>
      <c r="K305" s="185"/>
      <c r="L305" s="169"/>
      <c r="M305" s="170"/>
    </row>
    <row r="306" spans="1:13" ht="15" customHeight="1" x14ac:dyDescent="0.25">
      <c r="A306" s="191"/>
      <c r="B306" s="192"/>
      <c r="C306" s="76" t="s">
        <v>50</v>
      </c>
      <c r="D306" s="77">
        <v>90001</v>
      </c>
      <c r="E306" s="76">
        <v>58058</v>
      </c>
      <c r="F306" s="76" t="s">
        <v>129</v>
      </c>
      <c r="G306" s="76" t="s">
        <v>28</v>
      </c>
      <c r="H306" s="176"/>
      <c r="I306" s="177"/>
      <c r="J306" s="187"/>
      <c r="K306" s="185"/>
      <c r="L306" s="169"/>
      <c r="M306" s="170"/>
    </row>
    <row r="307" spans="1:13" ht="15" customHeight="1" x14ac:dyDescent="0.25">
      <c r="A307" s="191"/>
      <c r="B307" s="192"/>
      <c r="C307" s="76" t="s">
        <v>51</v>
      </c>
      <c r="D307" s="77">
        <v>90003</v>
      </c>
      <c r="E307" s="76" t="s">
        <v>63</v>
      </c>
      <c r="F307" s="76" t="s">
        <v>63</v>
      </c>
      <c r="G307" s="76" t="s">
        <v>28</v>
      </c>
      <c r="H307" s="176"/>
      <c r="I307" s="177"/>
      <c r="J307" s="187"/>
      <c r="K307" s="185"/>
      <c r="L307" s="169"/>
      <c r="M307" s="170"/>
    </row>
    <row r="308" spans="1:13" ht="15" customHeight="1" x14ac:dyDescent="0.25">
      <c r="A308" s="191"/>
      <c r="B308" s="192"/>
      <c r="C308" s="76" t="s">
        <v>53</v>
      </c>
      <c r="D308" s="77">
        <v>90003</v>
      </c>
      <c r="E308" s="76" t="s">
        <v>63</v>
      </c>
      <c r="F308" s="76" t="s">
        <v>63</v>
      </c>
      <c r="G308" s="76" t="s">
        <v>28</v>
      </c>
      <c r="H308" s="176"/>
      <c r="I308" s="177"/>
      <c r="J308" s="187"/>
      <c r="K308" s="185"/>
      <c r="L308" s="169"/>
      <c r="M308" s="170"/>
    </row>
    <row r="309" spans="1:13" ht="15" customHeight="1" x14ac:dyDescent="0.25">
      <c r="A309" s="191"/>
      <c r="B309" s="192"/>
      <c r="C309" s="76" t="s">
        <v>51</v>
      </c>
      <c r="D309" s="77">
        <v>90018</v>
      </c>
      <c r="E309" s="76" t="s">
        <v>63</v>
      </c>
      <c r="F309" s="76" t="s">
        <v>63</v>
      </c>
      <c r="G309" s="76" t="s">
        <v>28</v>
      </c>
      <c r="H309" s="176"/>
      <c r="I309" s="177"/>
      <c r="J309" s="187"/>
      <c r="K309" s="185"/>
      <c r="L309" s="169"/>
      <c r="M309" s="170"/>
    </row>
    <row r="310" spans="1:13" ht="15" customHeight="1" x14ac:dyDescent="0.25">
      <c r="A310" s="191"/>
      <c r="B310" s="192"/>
      <c r="C310" s="76" t="s">
        <v>53</v>
      </c>
      <c r="D310" s="77">
        <v>90018</v>
      </c>
      <c r="E310" s="76" t="s">
        <v>63</v>
      </c>
      <c r="F310" s="76" t="s">
        <v>63</v>
      </c>
      <c r="G310" s="76" t="s">
        <v>28</v>
      </c>
      <c r="H310" s="176"/>
      <c r="I310" s="177"/>
      <c r="J310" s="187"/>
      <c r="K310" s="185"/>
      <c r="L310" s="169"/>
      <c r="M310" s="170"/>
    </row>
    <row r="311" spans="1:13" ht="15" customHeight="1" x14ac:dyDescent="0.25">
      <c r="A311" s="191"/>
      <c r="B311" s="192"/>
      <c r="C311" s="76" t="s">
        <v>50</v>
      </c>
      <c r="D311" s="77">
        <v>90018</v>
      </c>
      <c r="E311" s="76" t="s">
        <v>63</v>
      </c>
      <c r="F311" s="76" t="s">
        <v>63</v>
      </c>
      <c r="G311" s="76" t="s">
        <v>28</v>
      </c>
      <c r="H311" s="176"/>
      <c r="I311" s="177"/>
      <c r="J311" s="187"/>
      <c r="K311" s="185"/>
      <c r="L311" s="169"/>
      <c r="M311" s="170"/>
    </row>
    <row r="312" spans="1:13" ht="15" customHeight="1" x14ac:dyDescent="0.25">
      <c r="A312" s="191"/>
      <c r="B312" s="192"/>
      <c r="C312" s="76" t="s">
        <v>51</v>
      </c>
      <c r="D312" s="77">
        <v>90007</v>
      </c>
      <c r="E312" s="76" t="s">
        <v>63</v>
      </c>
      <c r="F312" s="76" t="s">
        <v>63</v>
      </c>
      <c r="G312" s="76" t="s">
        <v>28</v>
      </c>
      <c r="H312" s="176"/>
      <c r="I312" s="177"/>
      <c r="J312" s="187"/>
      <c r="K312" s="185"/>
      <c r="L312" s="169"/>
      <c r="M312" s="170"/>
    </row>
    <row r="313" spans="1:13" ht="15" customHeight="1" x14ac:dyDescent="0.25">
      <c r="A313" s="191"/>
      <c r="B313" s="192"/>
      <c r="C313" s="76" t="s">
        <v>53</v>
      </c>
      <c r="D313" s="77">
        <v>90007</v>
      </c>
      <c r="E313" s="76" t="s">
        <v>63</v>
      </c>
      <c r="F313" s="76" t="s">
        <v>63</v>
      </c>
      <c r="G313" s="76" t="s">
        <v>28</v>
      </c>
      <c r="H313" s="176"/>
      <c r="I313" s="177"/>
      <c r="J313" s="187"/>
      <c r="K313" s="185"/>
      <c r="L313" s="169"/>
      <c r="M313" s="170"/>
    </row>
    <row r="314" spans="1:13" ht="15" customHeight="1" x14ac:dyDescent="0.25">
      <c r="A314" s="191"/>
      <c r="B314" s="192"/>
      <c r="C314" s="76" t="s">
        <v>51</v>
      </c>
      <c r="D314" s="77">
        <v>90002</v>
      </c>
      <c r="E314" s="76" t="s">
        <v>63</v>
      </c>
      <c r="F314" s="76" t="s">
        <v>63</v>
      </c>
      <c r="G314" s="76" t="s">
        <v>28</v>
      </c>
      <c r="H314" s="176"/>
      <c r="I314" s="177"/>
      <c r="J314" s="187"/>
      <c r="K314" s="185"/>
      <c r="L314" s="169"/>
      <c r="M314" s="170"/>
    </row>
    <row r="315" spans="1:13" ht="15" customHeight="1" x14ac:dyDescent="0.25">
      <c r="A315" s="191"/>
      <c r="B315" s="192"/>
      <c r="C315" s="76" t="s">
        <v>53</v>
      </c>
      <c r="D315" s="77">
        <v>90002</v>
      </c>
      <c r="E315" s="76" t="s">
        <v>63</v>
      </c>
      <c r="F315" s="76" t="s">
        <v>63</v>
      </c>
      <c r="G315" s="76" t="s">
        <v>28</v>
      </c>
      <c r="H315" s="176"/>
      <c r="I315" s="177"/>
      <c r="J315" s="187"/>
      <c r="K315" s="185"/>
      <c r="L315" s="169"/>
      <c r="M315" s="170"/>
    </row>
    <row r="316" spans="1:13" ht="15" customHeight="1" x14ac:dyDescent="0.25">
      <c r="A316" s="191"/>
      <c r="B316" s="192"/>
      <c r="C316" s="76" t="s">
        <v>51</v>
      </c>
      <c r="D316" s="77">
        <v>90059</v>
      </c>
      <c r="E316" s="76" t="s">
        <v>63</v>
      </c>
      <c r="F316" s="76" t="s">
        <v>63</v>
      </c>
      <c r="G316" s="76" t="s">
        <v>28</v>
      </c>
      <c r="H316" s="176"/>
      <c r="I316" s="177"/>
      <c r="J316" s="187"/>
      <c r="K316" s="185"/>
      <c r="L316" s="169"/>
      <c r="M316" s="170"/>
    </row>
    <row r="317" spans="1:13" ht="15" customHeight="1" x14ac:dyDescent="0.25">
      <c r="A317" s="191"/>
      <c r="B317" s="192"/>
      <c r="C317" s="76" t="s">
        <v>53</v>
      </c>
      <c r="D317" s="77">
        <v>90059</v>
      </c>
      <c r="E317" s="76" t="s">
        <v>63</v>
      </c>
      <c r="F317" s="76" t="s">
        <v>63</v>
      </c>
      <c r="G317" s="76" t="s">
        <v>28</v>
      </c>
      <c r="H317" s="176"/>
      <c r="I317" s="177"/>
      <c r="J317" s="187"/>
      <c r="K317" s="185"/>
      <c r="L317" s="169"/>
      <c r="M317" s="170"/>
    </row>
    <row r="318" spans="1:13" ht="15" customHeight="1" x14ac:dyDescent="0.25">
      <c r="A318" s="191"/>
      <c r="B318" s="192"/>
      <c r="C318" s="76" t="s">
        <v>50</v>
      </c>
      <c r="D318" s="77">
        <v>90059</v>
      </c>
      <c r="E318" s="76">
        <v>10169</v>
      </c>
      <c r="F318" s="76" t="s">
        <v>130</v>
      </c>
      <c r="G318" s="76" t="s">
        <v>28</v>
      </c>
      <c r="H318" s="176"/>
      <c r="I318" s="177"/>
      <c r="J318" s="187"/>
      <c r="K318" s="185"/>
      <c r="L318" s="169"/>
      <c r="M318" s="170"/>
    </row>
    <row r="319" spans="1:13" ht="15" customHeight="1" x14ac:dyDescent="0.25">
      <c r="A319" s="191"/>
      <c r="B319" s="192"/>
      <c r="C319" s="76" t="s">
        <v>51</v>
      </c>
      <c r="D319" s="77">
        <v>91405</v>
      </c>
      <c r="E319" s="76" t="s">
        <v>63</v>
      </c>
      <c r="F319" s="76" t="s">
        <v>63</v>
      </c>
      <c r="G319" s="76" t="s">
        <v>28</v>
      </c>
      <c r="H319" s="176"/>
      <c r="I319" s="177"/>
      <c r="J319" s="187"/>
      <c r="K319" s="185"/>
      <c r="L319" s="169"/>
      <c r="M319" s="170"/>
    </row>
    <row r="320" spans="1:13" ht="15" customHeight="1" x14ac:dyDescent="0.25">
      <c r="A320" s="191"/>
      <c r="B320" s="192"/>
      <c r="C320" s="76" t="s">
        <v>53</v>
      </c>
      <c r="D320" s="77">
        <v>91405</v>
      </c>
      <c r="E320" s="76" t="s">
        <v>63</v>
      </c>
      <c r="F320" s="76" t="s">
        <v>63</v>
      </c>
      <c r="G320" s="76" t="s">
        <v>28</v>
      </c>
      <c r="H320" s="176"/>
      <c r="I320" s="177"/>
      <c r="J320" s="187"/>
      <c r="K320" s="185"/>
      <c r="L320" s="169"/>
      <c r="M320" s="170"/>
    </row>
    <row r="321" spans="1:13" ht="15" customHeight="1" x14ac:dyDescent="0.25">
      <c r="A321" s="191"/>
      <c r="B321" s="192"/>
      <c r="C321" s="76" t="s">
        <v>50</v>
      </c>
      <c r="D321" s="77">
        <v>91405</v>
      </c>
      <c r="E321" s="76">
        <v>62574</v>
      </c>
      <c r="F321" s="76" t="s">
        <v>131</v>
      </c>
      <c r="G321" s="76" t="s">
        <v>28</v>
      </c>
      <c r="H321" s="176"/>
      <c r="I321" s="177"/>
      <c r="J321" s="187"/>
      <c r="K321" s="185"/>
      <c r="L321" s="169"/>
      <c r="M321" s="170"/>
    </row>
    <row r="322" spans="1:13" ht="15" customHeight="1" x14ac:dyDescent="0.25">
      <c r="A322" s="191"/>
      <c r="B322" s="192"/>
      <c r="C322" s="76" t="s">
        <v>51</v>
      </c>
      <c r="D322" s="77">
        <v>91601</v>
      </c>
      <c r="E322" s="76" t="s">
        <v>63</v>
      </c>
      <c r="F322" s="76" t="s">
        <v>63</v>
      </c>
      <c r="G322" s="76" t="s">
        <v>28</v>
      </c>
      <c r="H322" s="176"/>
      <c r="I322" s="177"/>
      <c r="J322" s="187"/>
      <c r="K322" s="185"/>
      <c r="L322" s="169"/>
      <c r="M322" s="170"/>
    </row>
    <row r="323" spans="1:13" ht="15" customHeight="1" x14ac:dyDescent="0.25">
      <c r="A323" s="191"/>
      <c r="B323" s="192"/>
      <c r="C323" s="76" t="s">
        <v>53</v>
      </c>
      <c r="D323" s="77">
        <v>91601</v>
      </c>
      <c r="E323" s="76" t="s">
        <v>63</v>
      </c>
      <c r="F323" s="76" t="s">
        <v>63</v>
      </c>
      <c r="G323" s="76" t="s">
        <v>28</v>
      </c>
      <c r="H323" s="176"/>
      <c r="I323" s="177"/>
      <c r="J323" s="187"/>
      <c r="K323" s="185"/>
      <c r="L323" s="169"/>
      <c r="M323" s="170"/>
    </row>
    <row r="324" spans="1:13" ht="15" customHeight="1" x14ac:dyDescent="0.25">
      <c r="A324" s="191"/>
      <c r="B324" s="192"/>
      <c r="C324" s="76" t="s">
        <v>50</v>
      </c>
      <c r="D324" s="77">
        <v>91601</v>
      </c>
      <c r="E324" s="76" t="s">
        <v>63</v>
      </c>
      <c r="F324" s="76" t="s">
        <v>63</v>
      </c>
      <c r="G324" s="76" t="s">
        <v>28</v>
      </c>
      <c r="H324" s="176"/>
      <c r="I324" s="177"/>
      <c r="J324" s="187"/>
      <c r="K324" s="185"/>
      <c r="L324" s="169"/>
      <c r="M324" s="170"/>
    </row>
    <row r="325" spans="1:13" ht="15" customHeight="1" x14ac:dyDescent="0.25">
      <c r="A325" s="191"/>
      <c r="B325" s="192"/>
      <c r="C325" s="76" t="s">
        <v>51</v>
      </c>
      <c r="D325" s="77">
        <v>91502</v>
      </c>
      <c r="E325" s="76" t="s">
        <v>63</v>
      </c>
      <c r="F325" s="76" t="s">
        <v>63</v>
      </c>
      <c r="G325" s="76" t="s">
        <v>28</v>
      </c>
      <c r="H325" s="176"/>
      <c r="I325" s="177"/>
      <c r="J325" s="187"/>
      <c r="K325" s="185"/>
      <c r="L325" s="169"/>
      <c r="M325" s="170"/>
    </row>
    <row r="326" spans="1:13" ht="15" customHeight="1" x14ac:dyDescent="0.25">
      <c r="A326" s="191"/>
      <c r="B326" s="192"/>
      <c r="C326" s="76" t="s">
        <v>58</v>
      </c>
      <c r="D326" s="77">
        <v>91502</v>
      </c>
      <c r="E326" s="76">
        <v>56046</v>
      </c>
      <c r="F326" s="76" t="s">
        <v>132</v>
      </c>
      <c r="G326" s="76" t="s">
        <v>28</v>
      </c>
      <c r="H326" s="176"/>
      <c r="I326" s="177"/>
      <c r="J326" s="187"/>
      <c r="K326" s="185"/>
      <c r="L326" s="169"/>
      <c r="M326" s="170"/>
    </row>
    <row r="327" spans="1:13" ht="15" customHeight="1" x14ac:dyDescent="0.25">
      <c r="A327" s="191"/>
      <c r="B327" s="192"/>
      <c r="C327" s="76" t="s">
        <v>60</v>
      </c>
      <c r="D327" s="77">
        <v>91502</v>
      </c>
      <c r="E327" s="76">
        <v>408</v>
      </c>
      <c r="F327" s="76" t="s">
        <v>133</v>
      </c>
      <c r="G327" s="76" t="s">
        <v>28</v>
      </c>
      <c r="H327" s="176"/>
      <c r="I327" s="177"/>
      <c r="J327" s="187"/>
      <c r="K327" s="185"/>
      <c r="L327" s="169"/>
      <c r="M327" s="170"/>
    </row>
    <row r="328" spans="1:13" ht="15" customHeight="1" x14ac:dyDescent="0.25">
      <c r="A328" s="191"/>
      <c r="B328" s="192"/>
      <c r="C328" s="76" t="s">
        <v>57</v>
      </c>
      <c r="D328" s="77">
        <v>91502</v>
      </c>
      <c r="E328" s="76">
        <v>7987</v>
      </c>
      <c r="F328" s="76" t="s">
        <v>134</v>
      </c>
      <c r="G328" s="76" t="s">
        <v>28</v>
      </c>
      <c r="H328" s="176"/>
      <c r="I328" s="177"/>
      <c r="J328" s="187"/>
      <c r="K328" s="185"/>
      <c r="L328" s="169"/>
      <c r="M328" s="170"/>
    </row>
    <row r="329" spans="1:13" ht="15" customHeight="1" x14ac:dyDescent="0.25">
      <c r="A329" s="191"/>
      <c r="B329" s="192"/>
      <c r="C329" s="76" t="s">
        <v>69</v>
      </c>
      <c r="D329" s="77">
        <v>91502</v>
      </c>
      <c r="E329" s="76" t="s">
        <v>63</v>
      </c>
      <c r="F329" s="76" t="s">
        <v>63</v>
      </c>
      <c r="G329" s="76" t="s">
        <v>28</v>
      </c>
      <c r="H329" s="176"/>
      <c r="I329" s="177"/>
      <c r="J329" s="187"/>
      <c r="K329" s="185"/>
      <c r="L329" s="169"/>
      <c r="M329" s="170"/>
    </row>
    <row r="330" spans="1:13" ht="15" customHeight="1" x14ac:dyDescent="0.25">
      <c r="A330" s="191"/>
      <c r="B330" s="192"/>
      <c r="C330" s="76" t="s">
        <v>51</v>
      </c>
      <c r="D330" s="77">
        <v>91202</v>
      </c>
      <c r="E330" s="76" t="s">
        <v>63</v>
      </c>
      <c r="F330" s="76" t="s">
        <v>63</v>
      </c>
      <c r="G330" s="76" t="s">
        <v>28</v>
      </c>
      <c r="H330" s="176"/>
      <c r="I330" s="177"/>
      <c r="J330" s="187"/>
      <c r="K330" s="185"/>
      <c r="L330" s="169"/>
      <c r="M330" s="170"/>
    </row>
    <row r="331" spans="1:13" ht="15" customHeight="1" x14ac:dyDescent="0.25">
      <c r="A331" s="191"/>
      <c r="B331" s="192"/>
      <c r="C331" s="76" t="s">
        <v>57</v>
      </c>
      <c r="D331" s="77">
        <v>91202</v>
      </c>
      <c r="E331" s="76">
        <v>377</v>
      </c>
      <c r="F331" s="76" t="s">
        <v>135</v>
      </c>
      <c r="G331" s="76" t="s">
        <v>28</v>
      </c>
      <c r="H331" s="176"/>
      <c r="I331" s="177"/>
      <c r="J331" s="187"/>
      <c r="K331" s="185"/>
      <c r="L331" s="169"/>
      <c r="M331" s="170"/>
    </row>
    <row r="332" spans="1:13" ht="15" customHeight="1" x14ac:dyDescent="0.25">
      <c r="A332" s="191"/>
      <c r="B332" s="192"/>
      <c r="C332" s="76" t="s">
        <v>53</v>
      </c>
      <c r="D332" s="77">
        <v>91202</v>
      </c>
      <c r="E332" s="76" t="s">
        <v>63</v>
      </c>
      <c r="F332" s="76" t="s">
        <v>63</v>
      </c>
      <c r="G332" s="76" t="s">
        <v>28</v>
      </c>
      <c r="H332" s="176"/>
      <c r="I332" s="177"/>
      <c r="J332" s="187"/>
      <c r="K332" s="185"/>
      <c r="L332" s="169"/>
      <c r="M332" s="170"/>
    </row>
    <row r="333" spans="1:13" ht="15" customHeight="1" x14ac:dyDescent="0.25">
      <c r="A333" s="191"/>
      <c r="B333" s="192"/>
      <c r="C333" s="76" t="s">
        <v>51</v>
      </c>
      <c r="D333" s="77">
        <v>91001</v>
      </c>
      <c r="E333" s="76" t="s">
        <v>63</v>
      </c>
      <c r="F333" s="76" t="s">
        <v>63</v>
      </c>
      <c r="G333" s="76" t="s">
        <v>28</v>
      </c>
      <c r="H333" s="176"/>
      <c r="I333" s="177"/>
      <c r="J333" s="187"/>
      <c r="K333" s="185"/>
      <c r="L333" s="169"/>
      <c r="M333" s="170"/>
    </row>
    <row r="334" spans="1:13" ht="15" customHeight="1" x14ac:dyDescent="0.25">
      <c r="A334" s="191"/>
      <c r="B334" s="192"/>
      <c r="C334" s="76" t="s">
        <v>51</v>
      </c>
      <c r="D334" s="77">
        <v>90041</v>
      </c>
      <c r="E334" s="76" t="s">
        <v>63</v>
      </c>
      <c r="F334" s="76" t="s">
        <v>63</v>
      </c>
      <c r="G334" s="76" t="s">
        <v>28</v>
      </c>
      <c r="H334" s="176"/>
      <c r="I334" s="177"/>
      <c r="J334" s="187"/>
      <c r="K334" s="185"/>
      <c r="L334" s="169"/>
      <c r="M334" s="170"/>
    </row>
    <row r="335" spans="1:13" ht="15" customHeight="1" x14ac:dyDescent="0.25">
      <c r="A335" s="191"/>
      <c r="B335" s="192"/>
      <c r="C335" s="76" t="s">
        <v>50</v>
      </c>
      <c r="D335" s="77">
        <v>90041</v>
      </c>
      <c r="E335" s="76" t="s">
        <v>63</v>
      </c>
      <c r="F335" s="76" t="s">
        <v>63</v>
      </c>
      <c r="G335" s="76" t="s">
        <v>28</v>
      </c>
      <c r="H335" s="176"/>
      <c r="I335" s="177"/>
      <c r="J335" s="187"/>
      <c r="K335" s="185"/>
      <c r="L335" s="169"/>
      <c r="M335" s="170"/>
    </row>
    <row r="336" spans="1:13" ht="15" customHeight="1" x14ac:dyDescent="0.25">
      <c r="A336" s="191"/>
      <c r="B336" s="192"/>
      <c r="C336" s="76" t="s">
        <v>51</v>
      </c>
      <c r="D336" s="77">
        <v>91330</v>
      </c>
      <c r="E336" s="76" t="s">
        <v>63</v>
      </c>
      <c r="F336" s="76" t="s">
        <v>63</v>
      </c>
      <c r="G336" s="76" t="s">
        <v>28</v>
      </c>
      <c r="H336" s="176"/>
      <c r="I336" s="177"/>
      <c r="J336" s="187"/>
      <c r="K336" s="185"/>
      <c r="L336" s="169"/>
      <c r="M336" s="170"/>
    </row>
    <row r="337" spans="1:13" ht="15" customHeight="1" x14ac:dyDescent="0.25">
      <c r="A337" s="191"/>
      <c r="B337" s="192"/>
      <c r="C337" s="76" t="s">
        <v>53</v>
      </c>
      <c r="D337" s="77">
        <v>91330</v>
      </c>
      <c r="E337" s="76" t="s">
        <v>63</v>
      </c>
      <c r="F337" s="76" t="s">
        <v>63</v>
      </c>
      <c r="G337" s="76" t="s">
        <v>28</v>
      </c>
      <c r="H337" s="176"/>
      <c r="I337" s="177"/>
      <c r="J337" s="187"/>
      <c r="K337" s="185"/>
      <c r="L337" s="169"/>
      <c r="M337" s="170"/>
    </row>
    <row r="338" spans="1:13" ht="15" customHeight="1" x14ac:dyDescent="0.25">
      <c r="A338" s="191"/>
      <c r="B338" s="192"/>
      <c r="C338" s="76" t="s">
        <v>50</v>
      </c>
      <c r="D338" s="77">
        <v>91330</v>
      </c>
      <c r="E338" s="76" t="s">
        <v>63</v>
      </c>
      <c r="F338" s="76" t="s">
        <v>63</v>
      </c>
      <c r="G338" s="76" t="s">
        <v>28</v>
      </c>
      <c r="H338" s="176"/>
      <c r="I338" s="177"/>
      <c r="J338" s="187"/>
      <c r="K338" s="185"/>
      <c r="L338" s="169"/>
      <c r="M338" s="170"/>
    </row>
    <row r="339" spans="1:13" ht="15" customHeight="1" x14ac:dyDescent="0.25">
      <c r="A339" s="191"/>
      <c r="B339" s="192"/>
      <c r="C339" s="76" t="s">
        <v>51</v>
      </c>
      <c r="D339" s="77">
        <v>91321</v>
      </c>
      <c r="E339" s="76" t="s">
        <v>63</v>
      </c>
      <c r="F339" s="76" t="s">
        <v>63</v>
      </c>
      <c r="G339" s="76" t="s">
        <v>28</v>
      </c>
      <c r="H339" s="176"/>
      <c r="I339" s="177"/>
      <c r="J339" s="187"/>
      <c r="K339" s="185"/>
      <c r="L339" s="169"/>
      <c r="M339" s="170"/>
    </row>
    <row r="340" spans="1:13" ht="15" customHeight="1" x14ac:dyDescent="0.25">
      <c r="A340" s="191"/>
      <c r="B340" s="192"/>
      <c r="C340" s="76" t="s">
        <v>62</v>
      </c>
      <c r="D340" s="77">
        <v>91321</v>
      </c>
      <c r="E340" s="76">
        <v>52096</v>
      </c>
      <c r="F340" s="76" t="s">
        <v>136</v>
      </c>
      <c r="G340" s="76" t="s">
        <v>28</v>
      </c>
      <c r="H340" s="176"/>
      <c r="I340" s="177"/>
      <c r="J340" s="187"/>
      <c r="K340" s="185"/>
      <c r="L340" s="169"/>
      <c r="M340" s="170"/>
    </row>
    <row r="341" spans="1:13" ht="15" customHeight="1" x14ac:dyDescent="0.25">
      <c r="A341" s="191"/>
      <c r="B341" s="192"/>
      <c r="C341" s="76" t="s">
        <v>50</v>
      </c>
      <c r="D341" s="77">
        <v>91321</v>
      </c>
      <c r="E341" s="76" t="s">
        <v>63</v>
      </c>
      <c r="F341" s="76" t="s">
        <v>63</v>
      </c>
      <c r="G341" s="76" t="s">
        <v>28</v>
      </c>
      <c r="H341" s="176"/>
      <c r="I341" s="177"/>
      <c r="J341" s="187"/>
      <c r="K341" s="185"/>
      <c r="L341" s="169"/>
      <c r="M341" s="170"/>
    </row>
    <row r="342" spans="1:13" ht="15" customHeight="1" x14ac:dyDescent="0.25">
      <c r="A342" s="191"/>
      <c r="B342" s="192"/>
      <c r="C342" s="76" t="s">
        <v>53</v>
      </c>
      <c r="D342" s="77">
        <v>91321</v>
      </c>
      <c r="E342" s="76" t="s">
        <v>63</v>
      </c>
      <c r="F342" s="76" t="s">
        <v>63</v>
      </c>
      <c r="G342" s="76" t="s">
        <v>28</v>
      </c>
      <c r="H342" s="176"/>
      <c r="I342" s="177"/>
      <c r="J342" s="187"/>
      <c r="K342" s="185"/>
      <c r="L342" s="169"/>
      <c r="M342" s="170"/>
    </row>
    <row r="343" spans="1:13" ht="15" customHeight="1" x14ac:dyDescent="0.25">
      <c r="A343" s="191"/>
      <c r="B343" s="192"/>
      <c r="C343" s="76" t="s">
        <v>57</v>
      </c>
      <c r="D343" s="77" t="s">
        <v>63</v>
      </c>
      <c r="E343" s="76">
        <v>57122</v>
      </c>
      <c r="F343" s="76" t="s">
        <v>137</v>
      </c>
      <c r="G343" s="76" t="s">
        <v>28</v>
      </c>
      <c r="H343" s="176"/>
      <c r="I343" s="177"/>
      <c r="J343" s="187"/>
      <c r="K343" s="185"/>
      <c r="L343" s="169"/>
      <c r="M343" s="170"/>
    </row>
    <row r="344" spans="1:13" ht="15" customHeight="1" x14ac:dyDescent="0.25">
      <c r="A344" s="191"/>
      <c r="B344" s="192"/>
      <c r="C344" s="76" t="s">
        <v>58</v>
      </c>
      <c r="D344" s="77" t="s">
        <v>63</v>
      </c>
      <c r="E344" s="76">
        <v>57027</v>
      </c>
      <c r="F344" s="76" t="s">
        <v>138</v>
      </c>
      <c r="G344" s="76" t="s">
        <v>28</v>
      </c>
      <c r="H344" s="176"/>
      <c r="I344" s="177"/>
      <c r="J344" s="187"/>
      <c r="K344" s="185"/>
      <c r="L344" s="169"/>
      <c r="M344" s="170"/>
    </row>
    <row r="345" spans="1:13" ht="15" customHeight="1" x14ac:dyDescent="0.25">
      <c r="A345" s="191"/>
      <c r="B345" s="192"/>
      <c r="C345" s="76" t="s">
        <v>51</v>
      </c>
      <c r="D345" s="77">
        <v>93204</v>
      </c>
      <c r="E345" s="76" t="s">
        <v>63</v>
      </c>
      <c r="F345" s="76" t="s">
        <v>63</v>
      </c>
      <c r="G345" s="76" t="s">
        <v>33</v>
      </c>
      <c r="H345" s="176"/>
      <c r="I345" s="177"/>
      <c r="J345" s="187"/>
      <c r="K345" s="185"/>
      <c r="L345" s="169"/>
      <c r="M345" s="170"/>
    </row>
    <row r="346" spans="1:13" ht="15" customHeight="1" x14ac:dyDescent="0.25">
      <c r="A346" s="191"/>
      <c r="B346" s="192"/>
      <c r="C346" s="76" t="s">
        <v>51</v>
      </c>
      <c r="D346" s="77">
        <v>93224</v>
      </c>
      <c r="E346" s="76" t="s">
        <v>63</v>
      </c>
      <c r="F346" s="76" t="s">
        <v>63</v>
      </c>
      <c r="G346" s="76" t="s">
        <v>33</v>
      </c>
      <c r="H346" s="176"/>
      <c r="I346" s="177"/>
      <c r="J346" s="187"/>
      <c r="K346" s="185"/>
      <c r="L346" s="169"/>
      <c r="M346" s="170"/>
    </row>
    <row r="347" spans="1:13" ht="15" customHeight="1" x14ac:dyDescent="0.25">
      <c r="A347" s="191"/>
      <c r="B347" s="192"/>
      <c r="C347" s="76" t="s">
        <v>62</v>
      </c>
      <c r="D347" s="77">
        <v>93224</v>
      </c>
      <c r="E347" s="76" t="s">
        <v>63</v>
      </c>
      <c r="F347" s="76" t="s">
        <v>63</v>
      </c>
      <c r="G347" s="76" t="s">
        <v>33</v>
      </c>
      <c r="H347" s="176"/>
      <c r="I347" s="177"/>
      <c r="J347" s="187"/>
      <c r="K347" s="185"/>
      <c r="L347" s="169"/>
      <c r="M347" s="170"/>
    </row>
    <row r="348" spans="1:13" ht="15" customHeight="1" x14ac:dyDescent="0.25">
      <c r="A348" s="191"/>
      <c r="B348" s="192"/>
      <c r="C348" s="76" t="s">
        <v>53</v>
      </c>
      <c r="D348" s="77">
        <v>93224</v>
      </c>
      <c r="E348" s="76" t="s">
        <v>63</v>
      </c>
      <c r="F348" s="76" t="s">
        <v>63</v>
      </c>
      <c r="G348" s="76" t="s">
        <v>33</v>
      </c>
      <c r="H348" s="176"/>
      <c r="I348" s="177"/>
      <c r="J348" s="187"/>
      <c r="K348" s="185"/>
      <c r="L348" s="169"/>
      <c r="M348" s="170"/>
    </row>
    <row r="349" spans="1:13" ht="15" customHeight="1" x14ac:dyDescent="0.25">
      <c r="A349" s="191"/>
      <c r="B349" s="192"/>
      <c r="C349" s="76" t="s">
        <v>51</v>
      </c>
      <c r="D349" s="77">
        <v>90744</v>
      </c>
      <c r="E349" s="76" t="s">
        <v>63</v>
      </c>
      <c r="F349" s="76" t="s">
        <v>63</v>
      </c>
      <c r="G349" s="76" t="s">
        <v>28</v>
      </c>
      <c r="H349" s="176"/>
      <c r="I349" s="177"/>
      <c r="J349" s="187"/>
      <c r="K349" s="185"/>
      <c r="L349" s="169"/>
      <c r="M349" s="170"/>
    </row>
    <row r="350" spans="1:13" ht="15" customHeight="1" x14ac:dyDescent="0.25">
      <c r="A350" s="191"/>
      <c r="B350" s="192"/>
      <c r="C350" s="76" t="s">
        <v>53</v>
      </c>
      <c r="D350" s="77">
        <v>90744</v>
      </c>
      <c r="E350" s="76" t="s">
        <v>63</v>
      </c>
      <c r="F350" s="76" t="s">
        <v>63</v>
      </c>
      <c r="G350" s="76" t="s">
        <v>28</v>
      </c>
      <c r="H350" s="176"/>
      <c r="I350" s="177"/>
      <c r="J350" s="187"/>
      <c r="K350" s="185"/>
      <c r="L350" s="169"/>
      <c r="M350" s="170"/>
    </row>
    <row r="351" spans="1:13" ht="15" customHeight="1" x14ac:dyDescent="0.25">
      <c r="A351" s="191"/>
      <c r="B351" s="192"/>
      <c r="C351" s="76" t="s">
        <v>50</v>
      </c>
      <c r="D351" s="77">
        <v>90744</v>
      </c>
      <c r="E351" s="76">
        <v>63285</v>
      </c>
      <c r="F351" s="76" t="s">
        <v>139</v>
      </c>
      <c r="G351" s="76" t="s">
        <v>28</v>
      </c>
      <c r="H351" s="176"/>
      <c r="I351" s="177"/>
      <c r="J351" s="187"/>
      <c r="K351" s="185"/>
      <c r="L351" s="169"/>
      <c r="M351" s="170"/>
    </row>
    <row r="352" spans="1:13" ht="15" customHeight="1" x14ac:dyDescent="0.25">
      <c r="A352" s="191"/>
      <c r="B352" s="192"/>
      <c r="C352" s="76" t="s">
        <v>57</v>
      </c>
      <c r="D352" s="77" t="s">
        <v>63</v>
      </c>
      <c r="E352" s="76">
        <v>55807</v>
      </c>
      <c r="F352" s="76" t="s">
        <v>140</v>
      </c>
      <c r="G352" s="76" t="s">
        <v>33</v>
      </c>
      <c r="H352" s="176"/>
      <c r="I352" s="177"/>
      <c r="J352" s="187"/>
      <c r="K352" s="185"/>
      <c r="L352" s="169"/>
      <c r="M352" s="170"/>
    </row>
    <row r="353" spans="1:13" ht="15" customHeight="1" x14ac:dyDescent="0.25">
      <c r="A353" s="191"/>
      <c r="B353" s="192"/>
      <c r="C353" s="76" t="s">
        <v>51</v>
      </c>
      <c r="D353" s="77">
        <v>93268</v>
      </c>
      <c r="E353" s="76" t="s">
        <v>63</v>
      </c>
      <c r="F353" s="76" t="s">
        <v>63</v>
      </c>
      <c r="G353" s="76" t="s">
        <v>21</v>
      </c>
      <c r="H353" s="176"/>
      <c r="I353" s="177"/>
      <c r="J353" s="187"/>
      <c r="K353" s="185"/>
      <c r="L353" s="169"/>
      <c r="M353" s="170"/>
    </row>
    <row r="354" spans="1:13" ht="15" customHeight="1" x14ac:dyDescent="0.25">
      <c r="A354" s="191"/>
      <c r="B354" s="192"/>
      <c r="C354" s="76" t="s">
        <v>62</v>
      </c>
      <c r="D354" s="77">
        <v>93268</v>
      </c>
      <c r="E354" s="76" t="s">
        <v>63</v>
      </c>
      <c r="F354" s="76" t="s">
        <v>63</v>
      </c>
      <c r="G354" s="76" t="s">
        <v>21</v>
      </c>
      <c r="H354" s="176"/>
      <c r="I354" s="177"/>
      <c r="J354" s="187"/>
      <c r="K354" s="185"/>
      <c r="L354" s="169"/>
      <c r="M354" s="170"/>
    </row>
    <row r="355" spans="1:13" ht="15" customHeight="1" x14ac:dyDescent="0.25">
      <c r="A355" s="191"/>
      <c r="B355" s="192"/>
      <c r="C355" s="76" t="s">
        <v>53</v>
      </c>
      <c r="D355" s="77">
        <v>93268</v>
      </c>
      <c r="E355" s="76" t="s">
        <v>63</v>
      </c>
      <c r="F355" s="76" t="s">
        <v>63</v>
      </c>
      <c r="G355" s="76" t="s">
        <v>21</v>
      </c>
      <c r="H355" s="176"/>
      <c r="I355" s="177"/>
      <c r="J355" s="187"/>
      <c r="K355" s="185"/>
      <c r="L355" s="169"/>
      <c r="M355" s="170"/>
    </row>
    <row r="356" spans="1:13" ht="15" customHeight="1" x14ac:dyDescent="0.25">
      <c r="A356" s="191"/>
      <c r="B356" s="192"/>
      <c r="C356" s="76" t="s">
        <v>51</v>
      </c>
      <c r="D356" s="77">
        <v>91306</v>
      </c>
      <c r="E356" s="76" t="s">
        <v>63</v>
      </c>
      <c r="F356" s="76" t="s">
        <v>63</v>
      </c>
      <c r="G356" s="76" t="s">
        <v>28</v>
      </c>
      <c r="H356" s="176"/>
      <c r="I356" s="177"/>
      <c r="J356" s="187"/>
      <c r="K356" s="185"/>
      <c r="L356" s="169"/>
      <c r="M356" s="170"/>
    </row>
    <row r="357" spans="1:13" ht="15" customHeight="1" x14ac:dyDescent="0.25">
      <c r="A357" s="191"/>
      <c r="B357" s="192"/>
      <c r="C357" s="76" t="s">
        <v>53</v>
      </c>
      <c r="D357" s="77">
        <v>91306</v>
      </c>
      <c r="E357" s="76" t="s">
        <v>63</v>
      </c>
      <c r="F357" s="76" t="s">
        <v>63</v>
      </c>
      <c r="G357" s="76" t="s">
        <v>28</v>
      </c>
      <c r="H357" s="176"/>
      <c r="I357" s="177"/>
      <c r="J357" s="187"/>
      <c r="K357" s="185"/>
      <c r="L357" s="169"/>
      <c r="M357" s="170"/>
    </row>
    <row r="358" spans="1:13" ht="15" customHeight="1" x14ac:dyDescent="0.25">
      <c r="A358" s="191"/>
      <c r="B358" s="192"/>
      <c r="C358" s="76" t="s">
        <v>50</v>
      </c>
      <c r="D358" s="77">
        <v>91306</v>
      </c>
      <c r="E358" s="76" t="s">
        <v>63</v>
      </c>
      <c r="F358" s="76" t="s">
        <v>63</v>
      </c>
      <c r="G358" s="76" t="s">
        <v>28</v>
      </c>
      <c r="H358" s="176"/>
      <c r="I358" s="177"/>
      <c r="J358" s="187"/>
      <c r="K358" s="185"/>
      <c r="L358" s="169"/>
      <c r="M358" s="170"/>
    </row>
    <row r="359" spans="1:13" ht="15" customHeight="1" x14ac:dyDescent="0.25">
      <c r="A359" s="191"/>
      <c r="B359" s="192"/>
      <c r="C359" s="76" t="s">
        <v>51</v>
      </c>
      <c r="D359" s="77">
        <v>91316</v>
      </c>
      <c r="E359" s="76" t="s">
        <v>63</v>
      </c>
      <c r="F359" s="76" t="s">
        <v>63</v>
      </c>
      <c r="G359" s="76" t="s">
        <v>28</v>
      </c>
      <c r="H359" s="176"/>
      <c r="I359" s="177"/>
      <c r="J359" s="187"/>
      <c r="K359" s="185"/>
      <c r="L359" s="169"/>
      <c r="M359" s="170"/>
    </row>
    <row r="360" spans="1:13" ht="15" customHeight="1" x14ac:dyDescent="0.25">
      <c r="A360" s="191"/>
      <c r="B360" s="192"/>
      <c r="C360" s="76" t="s">
        <v>51</v>
      </c>
      <c r="D360" s="77">
        <v>91303</v>
      </c>
      <c r="E360" s="76" t="s">
        <v>63</v>
      </c>
      <c r="F360" s="76" t="s">
        <v>63</v>
      </c>
      <c r="G360" s="76" t="s">
        <v>28</v>
      </c>
      <c r="H360" s="176"/>
      <c r="I360" s="177"/>
      <c r="J360" s="187"/>
      <c r="K360" s="185"/>
      <c r="L360" s="169"/>
      <c r="M360" s="170"/>
    </row>
    <row r="361" spans="1:13" ht="15" customHeight="1" x14ac:dyDescent="0.25">
      <c r="A361" s="191"/>
      <c r="B361" s="192"/>
      <c r="C361" s="76" t="s">
        <v>53</v>
      </c>
      <c r="D361" s="77">
        <v>91303</v>
      </c>
      <c r="E361" s="76" t="s">
        <v>63</v>
      </c>
      <c r="F361" s="76" t="s">
        <v>63</v>
      </c>
      <c r="G361" s="76" t="s">
        <v>28</v>
      </c>
      <c r="H361" s="176"/>
      <c r="I361" s="177"/>
      <c r="J361" s="187"/>
      <c r="K361" s="185"/>
      <c r="L361" s="169"/>
      <c r="M361" s="170"/>
    </row>
    <row r="362" spans="1:13" ht="15" customHeight="1" x14ac:dyDescent="0.25">
      <c r="A362" s="191"/>
      <c r="B362" s="192"/>
      <c r="C362" s="76" t="s">
        <v>50</v>
      </c>
      <c r="D362" s="77">
        <v>91303</v>
      </c>
      <c r="E362" s="76" t="s">
        <v>63</v>
      </c>
      <c r="F362" s="76" t="s">
        <v>63</v>
      </c>
      <c r="G362" s="76" t="s">
        <v>28</v>
      </c>
      <c r="H362" s="176"/>
      <c r="I362" s="177"/>
      <c r="J362" s="187"/>
      <c r="K362" s="185"/>
      <c r="L362" s="169"/>
      <c r="M362" s="170"/>
    </row>
    <row r="363" spans="1:13" ht="15" customHeight="1" x14ac:dyDescent="0.25">
      <c r="A363" s="191"/>
      <c r="B363" s="192"/>
      <c r="C363" s="76" t="s">
        <v>51</v>
      </c>
      <c r="D363" s="77">
        <v>91770</v>
      </c>
      <c r="E363" s="76" t="s">
        <v>63</v>
      </c>
      <c r="F363" s="76" t="s">
        <v>63</v>
      </c>
      <c r="G363" s="76" t="s">
        <v>28</v>
      </c>
      <c r="H363" s="176"/>
      <c r="I363" s="177"/>
      <c r="J363" s="187"/>
      <c r="K363" s="185"/>
      <c r="L363" s="169"/>
      <c r="M363" s="170"/>
    </row>
    <row r="364" spans="1:13" ht="15" customHeight="1" x14ac:dyDescent="0.25">
      <c r="A364" s="191"/>
      <c r="B364" s="192"/>
      <c r="C364" s="76" t="s">
        <v>53</v>
      </c>
      <c r="D364" s="77">
        <v>91770</v>
      </c>
      <c r="E364" s="76" t="s">
        <v>63</v>
      </c>
      <c r="F364" s="76" t="s">
        <v>63</v>
      </c>
      <c r="G364" s="76" t="s">
        <v>28</v>
      </c>
      <c r="H364" s="176"/>
      <c r="I364" s="177"/>
      <c r="J364" s="187"/>
      <c r="K364" s="185"/>
      <c r="L364" s="169"/>
      <c r="M364" s="170"/>
    </row>
    <row r="365" spans="1:13" ht="15" customHeight="1" x14ac:dyDescent="0.25">
      <c r="A365" s="191"/>
      <c r="B365" s="192"/>
      <c r="C365" s="76" t="s">
        <v>50</v>
      </c>
      <c r="D365" s="77">
        <v>91770</v>
      </c>
      <c r="E365" s="76" t="s">
        <v>63</v>
      </c>
      <c r="F365" s="76" t="s">
        <v>63</v>
      </c>
      <c r="G365" s="76" t="s">
        <v>28</v>
      </c>
      <c r="H365" s="176"/>
      <c r="I365" s="177"/>
      <c r="J365" s="187"/>
      <c r="K365" s="185"/>
      <c r="L365" s="169"/>
      <c r="M365" s="170"/>
    </row>
    <row r="366" spans="1:13" ht="15" customHeight="1" x14ac:dyDescent="0.25">
      <c r="A366" s="191"/>
      <c r="B366" s="192"/>
      <c r="C366" s="76" t="s">
        <v>57</v>
      </c>
      <c r="D366" s="77" t="s">
        <v>63</v>
      </c>
      <c r="E366" s="76">
        <v>55510</v>
      </c>
      <c r="F366" s="76" t="s">
        <v>141</v>
      </c>
      <c r="G366" s="76" t="s">
        <v>43</v>
      </c>
      <c r="H366" s="176"/>
      <c r="I366" s="177"/>
      <c r="J366" s="187"/>
      <c r="K366" s="185"/>
      <c r="L366" s="169"/>
      <c r="M366" s="170"/>
    </row>
    <row r="367" spans="1:13" ht="15" customHeight="1" x14ac:dyDescent="0.25">
      <c r="A367" s="191"/>
      <c r="B367" s="192"/>
      <c r="C367" s="76" t="s">
        <v>58</v>
      </c>
      <c r="D367" s="77" t="s">
        <v>63</v>
      </c>
      <c r="E367" s="76">
        <v>55542</v>
      </c>
      <c r="F367" s="76" t="s">
        <v>142</v>
      </c>
      <c r="G367" s="76" t="s">
        <v>43</v>
      </c>
      <c r="H367" s="176"/>
      <c r="I367" s="177"/>
      <c r="J367" s="187"/>
      <c r="K367" s="185"/>
      <c r="L367" s="169"/>
      <c r="M367" s="170"/>
    </row>
    <row r="368" spans="1:13" ht="15" customHeight="1" x14ac:dyDescent="0.25">
      <c r="A368" s="191"/>
      <c r="B368" s="192"/>
      <c r="C368" s="76" t="s">
        <v>51</v>
      </c>
      <c r="D368" s="77">
        <v>93001</v>
      </c>
      <c r="E368" s="76" t="s">
        <v>63</v>
      </c>
      <c r="F368" s="76" t="s">
        <v>63</v>
      </c>
      <c r="G368" s="76" t="s">
        <v>43</v>
      </c>
      <c r="H368" s="176"/>
      <c r="I368" s="177"/>
      <c r="J368" s="187"/>
      <c r="K368" s="185"/>
      <c r="L368" s="169"/>
      <c r="M368" s="170"/>
    </row>
    <row r="369" spans="1:13" ht="15" customHeight="1" x14ac:dyDescent="0.25">
      <c r="A369" s="191"/>
      <c r="B369" s="192"/>
      <c r="C369" s="76" t="s">
        <v>57</v>
      </c>
      <c r="D369" s="77">
        <v>93001</v>
      </c>
      <c r="E369" s="76">
        <v>10776</v>
      </c>
      <c r="F369" s="76" t="s">
        <v>143</v>
      </c>
      <c r="G369" s="76" t="s">
        <v>43</v>
      </c>
      <c r="H369" s="176"/>
      <c r="I369" s="177"/>
      <c r="J369" s="187"/>
      <c r="K369" s="185"/>
      <c r="L369" s="169"/>
      <c r="M369" s="170"/>
    </row>
    <row r="370" spans="1:13" ht="15" customHeight="1" x14ac:dyDescent="0.25">
      <c r="A370" s="191"/>
      <c r="B370" s="192"/>
      <c r="C370" s="76" t="s">
        <v>60</v>
      </c>
      <c r="D370" s="77">
        <v>93001</v>
      </c>
      <c r="E370" s="76">
        <v>50851</v>
      </c>
      <c r="F370" s="76" t="s">
        <v>144</v>
      </c>
      <c r="G370" s="76" t="s">
        <v>43</v>
      </c>
      <c r="H370" s="176"/>
      <c r="I370" s="177"/>
      <c r="J370" s="187"/>
      <c r="K370" s="185"/>
      <c r="L370" s="169"/>
      <c r="M370" s="170"/>
    </row>
    <row r="371" spans="1:13" ht="15" customHeight="1" x14ac:dyDescent="0.25">
      <c r="A371" s="191"/>
      <c r="B371" s="192"/>
      <c r="C371" s="76" t="s">
        <v>61</v>
      </c>
      <c r="D371" s="77">
        <v>93001</v>
      </c>
      <c r="E371" s="76">
        <v>50464</v>
      </c>
      <c r="F371" s="76" t="s">
        <v>145</v>
      </c>
      <c r="G371" s="76" t="s">
        <v>43</v>
      </c>
      <c r="H371" s="176"/>
      <c r="I371" s="177"/>
      <c r="J371" s="187"/>
      <c r="K371" s="185"/>
      <c r="L371" s="169"/>
      <c r="M371" s="170"/>
    </row>
    <row r="372" spans="1:13" ht="15" customHeight="1" x14ac:dyDescent="0.25">
      <c r="A372" s="191"/>
      <c r="B372" s="192"/>
      <c r="C372" s="76" t="s">
        <v>62</v>
      </c>
      <c r="D372" s="77">
        <v>93001</v>
      </c>
      <c r="E372" s="76" t="s">
        <v>63</v>
      </c>
      <c r="F372" s="76" t="s">
        <v>63</v>
      </c>
      <c r="G372" s="76" t="s">
        <v>43</v>
      </c>
      <c r="H372" s="176"/>
      <c r="I372" s="177"/>
      <c r="J372" s="187"/>
      <c r="K372" s="185"/>
      <c r="L372" s="169"/>
      <c r="M372" s="170"/>
    </row>
    <row r="373" spans="1:13" ht="15" customHeight="1" x14ac:dyDescent="0.25">
      <c r="A373" s="191"/>
      <c r="B373" s="192"/>
      <c r="C373" s="76" t="s">
        <v>59</v>
      </c>
      <c r="D373" s="77">
        <v>93001</v>
      </c>
      <c r="E373" s="76">
        <v>56471</v>
      </c>
      <c r="F373" s="76" t="s">
        <v>146</v>
      </c>
      <c r="G373" s="76" t="s">
        <v>43</v>
      </c>
      <c r="H373" s="176"/>
      <c r="I373" s="177"/>
      <c r="J373" s="187"/>
      <c r="K373" s="185"/>
      <c r="L373" s="169"/>
      <c r="M373" s="170"/>
    </row>
    <row r="374" spans="1:13" ht="15" customHeight="1" x14ac:dyDescent="0.25">
      <c r="A374" s="191"/>
      <c r="B374" s="192"/>
      <c r="C374" s="76" t="s">
        <v>58</v>
      </c>
      <c r="D374" s="77">
        <v>93001</v>
      </c>
      <c r="E374" s="76">
        <v>345</v>
      </c>
      <c r="F374" s="76" t="s">
        <v>147</v>
      </c>
      <c r="G374" s="76" t="s">
        <v>43</v>
      </c>
      <c r="H374" s="176"/>
      <c r="I374" s="177"/>
      <c r="J374" s="187"/>
      <c r="K374" s="185"/>
      <c r="L374" s="169"/>
      <c r="M374" s="170"/>
    </row>
    <row r="375" spans="1:13" ht="15" customHeight="1" x14ac:dyDescent="0.25">
      <c r="A375" s="191"/>
      <c r="B375" s="192"/>
      <c r="C375" s="76" t="s">
        <v>53</v>
      </c>
      <c r="D375" s="77">
        <v>93001</v>
      </c>
      <c r="E375" s="76" t="s">
        <v>63</v>
      </c>
      <c r="F375" s="76" t="s">
        <v>63</v>
      </c>
      <c r="G375" s="76" t="s">
        <v>43</v>
      </c>
      <c r="H375" s="176"/>
      <c r="I375" s="177"/>
      <c r="J375" s="187"/>
      <c r="K375" s="185"/>
      <c r="L375" s="169"/>
      <c r="M375" s="170"/>
    </row>
    <row r="376" spans="1:13" ht="15" customHeight="1" x14ac:dyDescent="0.25">
      <c r="A376" s="191"/>
      <c r="B376" s="192"/>
      <c r="C376" s="76" t="s">
        <v>51</v>
      </c>
      <c r="D376" s="77">
        <v>91761</v>
      </c>
      <c r="E376" s="76" t="s">
        <v>63</v>
      </c>
      <c r="F376" s="76" t="s">
        <v>63</v>
      </c>
      <c r="G376" s="76" t="s">
        <v>18</v>
      </c>
      <c r="H376" s="176"/>
      <c r="I376" s="177"/>
      <c r="J376" s="187"/>
      <c r="K376" s="185"/>
      <c r="L376" s="169"/>
      <c r="M376" s="170"/>
    </row>
    <row r="377" spans="1:13" ht="15" customHeight="1" x14ac:dyDescent="0.25">
      <c r="A377" s="191"/>
      <c r="B377" s="192"/>
      <c r="C377" s="76" t="s">
        <v>53</v>
      </c>
      <c r="D377" s="77">
        <v>91761</v>
      </c>
      <c r="E377" s="76" t="s">
        <v>63</v>
      </c>
      <c r="F377" s="76" t="s">
        <v>63</v>
      </c>
      <c r="G377" s="76" t="s">
        <v>18</v>
      </c>
      <c r="H377" s="176"/>
      <c r="I377" s="177"/>
      <c r="J377" s="187"/>
      <c r="K377" s="185"/>
      <c r="L377" s="169"/>
      <c r="M377" s="170"/>
    </row>
    <row r="378" spans="1:13" ht="15" customHeight="1" x14ac:dyDescent="0.25">
      <c r="A378" s="191"/>
      <c r="B378" s="192"/>
      <c r="C378" s="76" t="s">
        <v>55</v>
      </c>
      <c r="D378" s="77">
        <v>91761</v>
      </c>
      <c r="E378" s="76" t="s">
        <v>63</v>
      </c>
      <c r="F378" s="76" t="s">
        <v>148</v>
      </c>
      <c r="G378" s="76" t="s">
        <v>18</v>
      </c>
      <c r="H378" s="176"/>
      <c r="I378" s="177"/>
      <c r="J378" s="187"/>
      <c r="K378" s="185"/>
      <c r="L378" s="169"/>
      <c r="M378" s="170"/>
    </row>
    <row r="379" spans="1:13" ht="15" customHeight="1" x14ac:dyDescent="0.25">
      <c r="A379" s="191"/>
      <c r="B379" s="192"/>
      <c r="C379" s="76" t="s">
        <v>50</v>
      </c>
      <c r="D379" s="77">
        <v>91761</v>
      </c>
      <c r="E379" s="76">
        <v>56473</v>
      </c>
      <c r="F379" s="76" t="s">
        <v>149</v>
      </c>
      <c r="G379" s="76" t="s">
        <v>18</v>
      </c>
      <c r="H379" s="176"/>
      <c r="I379" s="177"/>
      <c r="J379" s="187"/>
      <c r="K379" s="185"/>
      <c r="L379" s="169"/>
      <c r="M379" s="170"/>
    </row>
    <row r="380" spans="1:13" ht="15" customHeight="1" x14ac:dyDescent="0.25">
      <c r="A380" s="191"/>
      <c r="B380" s="192"/>
      <c r="C380" s="76" t="s">
        <v>51</v>
      </c>
      <c r="D380" s="77">
        <v>92544</v>
      </c>
      <c r="E380" s="76" t="s">
        <v>63</v>
      </c>
      <c r="F380" s="76" t="s">
        <v>63</v>
      </c>
      <c r="G380" s="76" t="s">
        <v>38</v>
      </c>
      <c r="H380" s="176"/>
      <c r="I380" s="177"/>
      <c r="J380" s="187"/>
      <c r="K380" s="185"/>
      <c r="L380" s="169"/>
      <c r="M380" s="170"/>
    </row>
    <row r="381" spans="1:13" ht="15" customHeight="1" x14ac:dyDescent="0.25">
      <c r="A381" s="191"/>
      <c r="B381" s="192"/>
      <c r="C381" s="76" t="s">
        <v>53</v>
      </c>
      <c r="D381" s="77">
        <v>92544</v>
      </c>
      <c r="E381" s="76" t="s">
        <v>63</v>
      </c>
      <c r="F381" s="76" t="s">
        <v>63</v>
      </c>
      <c r="G381" s="76" t="s">
        <v>38</v>
      </c>
      <c r="H381" s="176"/>
      <c r="I381" s="177"/>
      <c r="J381" s="187"/>
      <c r="K381" s="185"/>
      <c r="L381" s="169"/>
      <c r="M381" s="170"/>
    </row>
    <row r="382" spans="1:13" ht="15" customHeight="1" x14ac:dyDescent="0.25">
      <c r="A382" s="191"/>
      <c r="B382" s="192"/>
      <c r="C382" s="76" t="s">
        <v>50</v>
      </c>
      <c r="D382" s="77">
        <v>92544</v>
      </c>
      <c r="E382" s="76" t="s">
        <v>63</v>
      </c>
      <c r="F382" s="76" t="s">
        <v>63</v>
      </c>
      <c r="G382" s="76" t="s">
        <v>38</v>
      </c>
      <c r="H382" s="176"/>
      <c r="I382" s="177"/>
      <c r="J382" s="187"/>
      <c r="K382" s="185"/>
      <c r="L382" s="169"/>
      <c r="M382" s="170"/>
    </row>
    <row r="383" spans="1:13" ht="15" customHeight="1" x14ac:dyDescent="0.25">
      <c r="A383" s="191"/>
      <c r="B383" s="192"/>
      <c r="C383" s="76" t="s">
        <v>51</v>
      </c>
      <c r="D383" s="77">
        <v>91351</v>
      </c>
      <c r="E383" s="76" t="s">
        <v>63</v>
      </c>
      <c r="F383" s="76" t="s">
        <v>63</v>
      </c>
      <c r="G383" s="76" t="s">
        <v>45</v>
      </c>
      <c r="H383" s="176"/>
      <c r="I383" s="177"/>
      <c r="J383" s="187"/>
      <c r="K383" s="185"/>
      <c r="L383" s="169"/>
      <c r="M383" s="170"/>
    </row>
    <row r="384" spans="1:13" ht="15" customHeight="1" x14ac:dyDescent="0.25">
      <c r="A384" s="191"/>
      <c r="B384" s="192"/>
      <c r="C384" s="76" t="s">
        <v>53</v>
      </c>
      <c r="D384" s="77">
        <v>91351</v>
      </c>
      <c r="E384" s="76" t="s">
        <v>63</v>
      </c>
      <c r="F384" s="76" t="s">
        <v>63</v>
      </c>
      <c r="G384" s="76" t="s">
        <v>45</v>
      </c>
      <c r="H384" s="176"/>
      <c r="I384" s="177"/>
      <c r="J384" s="187"/>
      <c r="K384" s="185"/>
      <c r="L384" s="169"/>
      <c r="M384" s="170"/>
    </row>
    <row r="385" spans="1:13" ht="15" customHeight="1" x14ac:dyDescent="0.25">
      <c r="A385" s="191"/>
      <c r="B385" s="192"/>
      <c r="C385" s="76" t="s">
        <v>50</v>
      </c>
      <c r="D385" s="77">
        <v>91351</v>
      </c>
      <c r="E385" s="76" t="s">
        <v>63</v>
      </c>
      <c r="F385" s="76" t="s">
        <v>63</v>
      </c>
      <c r="G385" s="76" t="s">
        <v>45</v>
      </c>
      <c r="H385" s="176"/>
      <c r="I385" s="177"/>
      <c r="J385" s="187"/>
      <c r="K385" s="185"/>
      <c r="L385" s="169"/>
      <c r="M385" s="170"/>
    </row>
    <row r="386" spans="1:13" ht="15" customHeight="1" x14ac:dyDescent="0.25">
      <c r="A386" s="191"/>
      <c r="B386" s="192"/>
      <c r="C386" s="76" t="s">
        <v>50</v>
      </c>
      <c r="D386" s="77" t="s">
        <v>63</v>
      </c>
      <c r="E386" s="76">
        <v>56346</v>
      </c>
      <c r="F386" s="76" t="s">
        <v>150</v>
      </c>
      <c r="G386" s="76" t="s">
        <v>18</v>
      </c>
      <c r="H386" s="176"/>
      <c r="I386" s="177"/>
      <c r="J386" s="187"/>
      <c r="K386" s="185"/>
      <c r="L386" s="169"/>
      <c r="M386" s="170"/>
    </row>
    <row r="387" spans="1:13" ht="15" customHeight="1" x14ac:dyDescent="0.25">
      <c r="A387" s="191"/>
      <c r="B387" s="192"/>
      <c r="C387" s="76" t="s">
        <v>71</v>
      </c>
      <c r="D387" s="77">
        <v>91701</v>
      </c>
      <c r="E387" s="76" t="s">
        <v>63</v>
      </c>
      <c r="F387" s="76" t="s">
        <v>63</v>
      </c>
      <c r="G387" s="76" t="s">
        <v>46</v>
      </c>
      <c r="H387" s="176"/>
      <c r="I387" s="177"/>
      <c r="J387" s="187"/>
      <c r="K387" s="185"/>
      <c r="L387" s="169"/>
      <c r="M387" s="170"/>
    </row>
    <row r="388" spans="1:13" ht="15" customHeight="1" x14ac:dyDescent="0.25">
      <c r="A388" s="191"/>
      <c r="B388" s="192"/>
      <c r="C388" s="76" t="s">
        <v>58</v>
      </c>
      <c r="D388" s="77">
        <v>91701</v>
      </c>
      <c r="E388" s="76">
        <v>358</v>
      </c>
      <c r="F388" s="76" t="s">
        <v>151</v>
      </c>
      <c r="G388" s="76" t="s">
        <v>46</v>
      </c>
      <c r="H388" s="176"/>
      <c r="I388" s="177"/>
      <c r="J388" s="187"/>
      <c r="K388" s="185"/>
      <c r="L388" s="169"/>
      <c r="M388" s="170"/>
    </row>
    <row r="389" spans="1:13" ht="15" customHeight="1" x14ac:dyDescent="0.25">
      <c r="A389" s="191"/>
      <c r="B389" s="192"/>
      <c r="C389" s="76" t="s">
        <v>57</v>
      </c>
      <c r="D389" s="77">
        <v>91701</v>
      </c>
      <c r="E389" s="76">
        <v>56472</v>
      </c>
      <c r="F389" s="76" t="s">
        <v>152</v>
      </c>
      <c r="G389" s="76" t="s">
        <v>46</v>
      </c>
      <c r="H389" s="176"/>
      <c r="I389" s="177"/>
      <c r="J389" s="187"/>
      <c r="K389" s="185"/>
      <c r="L389" s="169"/>
      <c r="M389" s="170"/>
    </row>
    <row r="390" spans="1:13" ht="15" customHeight="1" x14ac:dyDescent="0.25">
      <c r="A390" s="191"/>
      <c r="B390" s="192"/>
      <c r="C390" s="76" t="s">
        <v>69</v>
      </c>
      <c r="D390" s="77">
        <v>91701</v>
      </c>
      <c r="E390" s="76" t="s">
        <v>63</v>
      </c>
      <c r="F390" s="76" t="s">
        <v>63</v>
      </c>
      <c r="G390" s="76" t="s">
        <v>46</v>
      </c>
      <c r="H390" s="176"/>
      <c r="I390" s="177"/>
      <c r="J390" s="187"/>
      <c r="K390" s="185"/>
      <c r="L390" s="169"/>
      <c r="M390" s="170"/>
    </row>
    <row r="391" spans="1:13" ht="15" customHeight="1" x14ac:dyDescent="0.25">
      <c r="A391" s="191"/>
      <c r="B391" s="192"/>
      <c r="C391" s="76" t="s">
        <v>55</v>
      </c>
      <c r="D391" s="77">
        <v>91701</v>
      </c>
      <c r="E391" s="76" t="s">
        <v>63</v>
      </c>
      <c r="F391" s="76" t="s">
        <v>153</v>
      </c>
      <c r="G391" s="76" t="s">
        <v>46</v>
      </c>
      <c r="H391" s="176"/>
      <c r="I391" s="177"/>
      <c r="J391" s="187"/>
      <c r="K391" s="185"/>
      <c r="L391" s="169"/>
      <c r="M391" s="170"/>
    </row>
    <row r="392" spans="1:13" ht="15" customHeight="1" x14ac:dyDescent="0.25">
      <c r="A392" s="191"/>
      <c r="B392" s="192"/>
      <c r="C392" s="76" t="s">
        <v>50</v>
      </c>
      <c r="D392" s="77">
        <v>91701</v>
      </c>
      <c r="E392" s="76">
        <v>59804</v>
      </c>
      <c r="F392" s="76" t="s">
        <v>154</v>
      </c>
      <c r="G392" s="76" t="s">
        <v>46</v>
      </c>
      <c r="H392" s="176"/>
      <c r="I392" s="177"/>
      <c r="J392" s="187"/>
      <c r="K392" s="185"/>
      <c r="L392" s="169"/>
      <c r="M392" s="170"/>
    </row>
    <row r="393" spans="1:13" ht="15" customHeight="1" x14ac:dyDescent="0.25">
      <c r="A393" s="191"/>
      <c r="B393" s="192"/>
      <c r="C393" s="76" t="s">
        <v>51</v>
      </c>
      <c r="D393" s="77">
        <v>91762</v>
      </c>
      <c r="E393" s="76" t="s">
        <v>63</v>
      </c>
      <c r="F393" s="76" t="s">
        <v>63</v>
      </c>
      <c r="G393" s="76" t="s">
        <v>46</v>
      </c>
      <c r="H393" s="176"/>
      <c r="I393" s="177"/>
      <c r="J393" s="187"/>
      <c r="K393" s="185"/>
      <c r="L393" s="169"/>
      <c r="M393" s="170"/>
    </row>
    <row r="394" spans="1:13" ht="15" customHeight="1" x14ac:dyDescent="0.25">
      <c r="A394" s="191"/>
      <c r="B394" s="192"/>
      <c r="C394" s="76" t="s">
        <v>58</v>
      </c>
      <c r="D394" s="77">
        <v>91762</v>
      </c>
      <c r="E394" s="76">
        <v>10427</v>
      </c>
      <c r="F394" s="76" t="s">
        <v>155</v>
      </c>
      <c r="G394" s="76" t="s">
        <v>46</v>
      </c>
      <c r="H394" s="176"/>
      <c r="I394" s="177"/>
      <c r="J394" s="187"/>
      <c r="K394" s="185"/>
      <c r="L394" s="169"/>
      <c r="M394" s="170"/>
    </row>
    <row r="395" spans="1:13" ht="15" customHeight="1" x14ac:dyDescent="0.25">
      <c r="A395" s="191"/>
      <c r="B395" s="192"/>
      <c r="C395" s="76" t="s">
        <v>57</v>
      </c>
      <c r="D395" s="77">
        <v>91762</v>
      </c>
      <c r="E395" s="76">
        <v>55935</v>
      </c>
      <c r="F395" s="76" t="s">
        <v>156</v>
      </c>
      <c r="G395" s="76" t="s">
        <v>46</v>
      </c>
      <c r="H395" s="176"/>
      <c r="I395" s="177"/>
      <c r="J395" s="187"/>
      <c r="K395" s="185"/>
      <c r="L395" s="169"/>
      <c r="M395" s="170"/>
    </row>
    <row r="396" spans="1:13" ht="15" customHeight="1" x14ac:dyDescent="0.25">
      <c r="A396" s="191"/>
      <c r="B396" s="192"/>
      <c r="C396" s="76" t="s">
        <v>53</v>
      </c>
      <c r="D396" s="77">
        <v>91762</v>
      </c>
      <c r="E396" s="76" t="s">
        <v>63</v>
      </c>
      <c r="F396" s="76" t="s">
        <v>63</v>
      </c>
      <c r="G396" s="76" t="s">
        <v>46</v>
      </c>
      <c r="H396" s="176"/>
      <c r="I396" s="177"/>
      <c r="J396" s="187"/>
      <c r="K396" s="185"/>
      <c r="L396" s="169"/>
      <c r="M396" s="170"/>
    </row>
    <row r="397" spans="1:13" ht="15" customHeight="1" x14ac:dyDescent="0.25">
      <c r="A397" s="191"/>
      <c r="B397" s="192"/>
      <c r="C397" s="76" t="s">
        <v>50</v>
      </c>
      <c r="D397" s="77">
        <v>91762</v>
      </c>
      <c r="E397" s="76">
        <v>50234</v>
      </c>
      <c r="F397" s="76" t="s">
        <v>157</v>
      </c>
      <c r="G397" s="76" t="s">
        <v>46</v>
      </c>
      <c r="H397" s="176"/>
      <c r="I397" s="177"/>
      <c r="J397" s="187"/>
      <c r="K397" s="185"/>
      <c r="L397" s="169"/>
      <c r="M397" s="170"/>
    </row>
    <row r="398" spans="1:13" ht="15" customHeight="1" x14ac:dyDescent="0.25">
      <c r="A398" s="191"/>
      <c r="B398" s="192"/>
      <c r="C398" s="76" t="s">
        <v>51</v>
      </c>
      <c r="D398" s="77">
        <v>92335</v>
      </c>
      <c r="E398" s="76" t="s">
        <v>63</v>
      </c>
      <c r="F398" s="76" t="s">
        <v>63</v>
      </c>
      <c r="G398" s="76" t="s">
        <v>46</v>
      </c>
      <c r="H398" s="176"/>
      <c r="I398" s="177"/>
      <c r="J398" s="187"/>
      <c r="K398" s="185"/>
      <c r="L398" s="169"/>
      <c r="M398" s="170"/>
    </row>
    <row r="399" spans="1:13" ht="15" customHeight="1" x14ac:dyDescent="0.25">
      <c r="A399" s="191"/>
      <c r="B399" s="192"/>
      <c r="C399" s="76" t="s">
        <v>53</v>
      </c>
      <c r="D399" s="77">
        <v>92335</v>
      </c>
      <c r="E399" s="76" t="s">
        <v>63</v>
      </c>
      <c r="F399" s="76" t="s">
        <v>63</v>
      </c>
      <c r="G399" s="76" t="s">
        <v>46</v>
      </c>
      <c r="H399" s="176"/>
      <c r="I399" s="177"/>
      <c r="J399" s="187"/>
      <c r="K399" s="185"/>
      <c r="L399" s="169"/>
      <c r="M399" s="170"/>
    </row>
    <row r="400" spans="1:13" ht="15" customHeight="1" x14ac:dyDescent="0.25">
      <c r="A400" s="191"/>
      <c r="B400" s="192"/>
      <c r="C400" s="76" t="s">
        <v>50</v>
      </c>
      <c r="D400" s="77">
        <v>92335</v>
      </c>
      <c r="E400" s="76">
        <v>57544</v>
      </c>
      <c r="F400" s="76" t="s">
        <v>158</v>
      </c>
      <c r="G400" s="76" t="s">
        <v>46</v>
      </c>
      <c r="H400" s="176"/>
      <c r="I400" s="177"/>
      <c r="J400" s="187"/>
      <c r="K400" s="185"/>
      <c r="L400" s="169"/>
      <c r="M400" s="170"/>
    </row>
    <row r="401" spans="1:13" ht="15" customHeight="1" x14ac:dyDescent="0.25">
      <c r="A401" s="191"/>
      <c r="B401" s="192"/>
      <c r="C401" s="76" t="s">
        <v>51</v>
      </c>
      <c r="D401" s="77">
        <v>92327</v>
      </c>
      <c r="E401" s="76" t="s">
        <v>63</v>
      </c>
      <c r="F401" s="76" t="s">
        <v>63</v>
      </c>
      <c r="G401" s="76" t="s">
        <v>18</v>
      </c>
      <c r="H401" s="176"/>
      <c r="I401" s="177"/>
      <c r="J401" s="187"/>
      <c r="K401" s="185"/>
      <c r="L401" s="169"/>
      <c r="M401" s="170"/>
    </row>
    <row r="402" spans="1:13" ht="15" customHeight="1" x14ac:dyDescent="0.25">
      <c r="A402" s="191"/>
      <c r="B402" s="192"/>
      <c r="C402" s="76" t="s">
        <v>51</v>
      </c>
      <c r="D402" s="77">
        <v>93206</v>
      </c>
      <c r="E402" s="76" t="s">
        <v>63</v>
      </c>
      <c r="F402" s="76" t="s">
        <v>63</v>
      </c>
      <c r="G402" s="76" t="s">
        <v>21</v>
      </c>
      <c r="H402" s="176"/>
      <c r="I402" s="177"/>
      <c r="J402" s="187"/>
      <c r="K402" s="185"/>
      <c r="L402" s="169"/>
      <c r="M402" s="170"/>
    </row>
    <row r="403" spans="1:13" ht="15" customHeight="1" x14ac:dyDescent="0.25">
      <c r="A403" s="191"/>
      <c r="B403" s="192"/>
      <c r="C403" s="76" t="s">
        <v>53</v>
      </c>
      <c r="D403" s="77">
        <v>93206</v>
      </c>
      <c r="E403" s="76" t="s">
        <v>63</v>
      </c>
      <c r="F403" s="76" t="s">
        <v>63</v>
      </c>
      <c r="G403" s="76" t="s">
        <v>21</v>
      </c>
      <c r="H403" s="176"/>
      <c r="I403" s="177"/>
      <c r="J403" s="187"/>
      <c r="K403" s="185"/>
      <c r="L403" s="169"/>
      <c r="M403" s="170"/>
    </row>
    <row r="404" spans="1:13" ht="15" customHeight="1" x14ac:dyDescent="0.25">
      <c r="A404" s="191"/>
      <c r="B404" s="192"/>
      <c r="C404" s="76" t="s">
        <v>50</v>
      </c>
      <c r="D404" s="77">
        <v>93206</v>
      </c>
      <c r="E404" s="76" t="s">
        <v>63</v>
      </c>
      <c r="F404" s="76" t="s">
        <v>63</v>
      </c>
      <c r="G404" s="76" t="s">
        <v>21</v>
      </c>
      <c r="H404" s="176"/>
      <c r="I404" s="177"/>
      <c r="J404" s="187"/>
      <c r="K404" s="185"/>
      <c r="L404" s="169"/>
      <c r="M404" s="170"/>
    </row>
    <row r="405" spans="1:13" ht="15" customHeight="1" x14ac:dyDescent="0.25">
      <c r="A405" s="191"/>
      <c r="B405" s="192"/>
      <c r="C405" s="76" t="s">
        <v>50</v>
      </c>
      <c r="D405" s="77" t="s">
        <v>63</v>
      </c>
      <c r="E405" s="76">
        <v>10685</v>
      </c>
      <c r="F405" s="76" t="s">
        <v>159</v>
      </c>
      <c r="G405" s="76" t="s">
        <v>18</v>
      </c>
      <c r="H405" s="176"/>
      <c r="I405" s="177"/>
      <c r="J405" s="187"/>
      <c r="K405" s="185"/>
      <c r="L405" s="169"/>
      <c r="M405" s="170"/>
    </row>
    <row r="406" spans="1:13" ht="15" customHeight="1" x14ac:dyDescent="0.25">
      <c r="A406" s="191"/>
      <c r="B406" s="192"/>
      <c r="C406" s="76" t="s">
        <v>56</v>
      </c>
      <c r="D406" s="77" t="s">
        <v>63</v>
      </c>
      <c r="E406" s="76" t="s">
        <v>63</v>
      </c>
      <c r="F406" s="76" t="s">
        <v>63</v>
      </c>
      <c r="G406" s="76" t="s">
        <v>18</v>
      </c>
      <c r="H406" s="176"/>
      <c r="I406" s="177"/>
      <c r="J406" s="187"/>
      <c r="K406" s="185"/>
      <c r="L406" s="169"/>
      <c r="M406" s="170"/>
    </row>
    <row r="407" spans="1:13" ht="15" customHeight="1" x14ac:dyDescent="0.25">
      <c r="A407" s="191"/>
      <c r="B407" s="192"/>
      <c r="C407" s="76" t="s">
        <v>51</v>
      </c>
      <c r="D407" s="77">
        <v>92371</v>
      </c>
      <c r="E407" s="76" t="s">
        <v>63</v>
      </c>
      <c r="F407" s="76" t="s">
        <v>63</v>
      </c>
      <c r="G407" s="76" t="s">
        <v>18</v>
      </c>
      <c r="H407" s="176"/>
      <c r="I407" s="177"/>
      <c r="J407" s="187"/>
      <c r="K407" s="185"/>
      <c r="L407" s="169"/>
      <c r="M407" s="170"/>
    </row>
    <row r="408" spans="1:13" ht="15" customHeight="1" x14ac:dyDescent="0.25">
      <c r="A408" s="191"/>
      <c r="B408" s="192"/>
      <c r="C408" s="76" t="s">
        <v>51</v>
      </c>
      <c r="D408" s="77">
        <v>93263</v>
      </c>
      <c r="E408" s="76" t="s">
        <v>63</v>
      </c>
      <c r="F408" s="76" t="s">
        <v>63</v>
      </c>
      <c r="G408" s="76" t="s">
        <v>21</v>
      </c>
      <c r="H408" s="176"/>
      <c r="I408" s="177"/>
      <c r="J408" s="187"/>
      <c r="K408" s="185"/>
      <c r="L408" s="169"/>
      <c r="M408" s="170"/>
    </row>
    <row r="409" spans="1:13" ht="15" customHeight="1" x14ac:dyDescent="0.25">
      <c r="A409" s="191"/>
      <c r="B409" s="192"/>
      <c r="C409" s="76" t="s">
        <v>53</v>
      </c>
      <c r="D409" s="77">
        <v>93263</v>
      </c>
      <c r="E409" s="76" t="s">
        <v>63</v>
      </c>
      <c r="F409" s="76" t="s">
        <v>63</v>
      </c>
      <c r="G409" s="76" t="s">
        <v>21</v>
      </c>
      <c r="H409" s="176"/>
      <c r="I409" s="177"/>
      <c r="J409" s="187"/>
      <c r="K409" s="185"/>
      <c r="L409" s="169"/>
      <c r="M409" s="170"/>
    </row>
    <row r="410" spans="1:13" ht="15" customHeight="1" x14ac:dyDescent="0.25">
      <c r="A410" s="191"/>
      <c r="B410" s="192"/>
      <c r="C410" s="76" t="s">
        <v>55</v>
      </c>
      <c r="D410" s="77">
        <v>93263</v>
      </c>
      <c r="E410" s="76" t="s">
        <v>63</v>
      </c>
      <c r="F410" s="76" t="s">
        <v>160</v>
      </c>
      <c r="G410" s="76" t="s">
        <v>21</v>
      </c>
      <c r="H410" s="176"/>
      <c r="I410" s="177"/>
      <c r="J410" s="187"/>
      <c r="K410" s="185"/>
      <c r="L410" s="169"/>
      <c r="M410" s="170"/>
    </row>
    <row r="411" spans="1:13" ht="15" customHeight="1" x14ac:dyDescent="0.25">
      <c r="A411" s="191"/>
      <c r="B411" s="192"/>
      <c r="C411" s="76" t="s">
        <v>50</v>
      </c>
      <c r="D411" s="77">
        <v>93263</v>
      </c>
      <c r="E411" s="76" t="s">
        <v>63</v>
      </c>
      <c r="F411" s="76" t="s">
        <v>63</v>
      </c>
      <c r="G411" s="76" t="s">
        <v>21</v>
      </c>
      <c r="H411" s="176"/>
      <c r="I411" s="177"/>
      <c r="J411" s="187"/>
      <c r="K411" s="185"/>
      <c r="L411" s="169"/>
      <c r="M411" s="170"/>
    </row>
    <row r="412" spans="1:13" ht="15" customHeight="1" x14ac:dyDescent="0.25">
      <c r="A412" s="191"/>
      <c r="B412" s="192"/>
      <c r="C412" s="76" t="s">
        <v>58</v>
      </c>
      <c r="D412" s="77" t="s">
        <v>63</v>
      </c>
      <c r="E412" s="76">
        <v>10427</v>
      </c>
      <c r="F412" s="76" t="s">
        <v>161</v>
      </c>
      <c r="G412" s="76" t="s">
        <v>39</v>
      </c>
      <c r="H412" s="176"/>
      <c r="I412" s="177"/>
      <c r="J412" s="187"/>
      <c r="K412" s="185"/>
      <c r="L412" s="169"/>
      <c r="M412" s="170"/>
    </row>
    <row r="413" spans="1:13" ht="15" customHeight="1" x14ac:dyDescent="0.25">
      <c r="A413" s="191"/>
      <c r="B413" s="192"/>
      <c r="C413" s="76" t="s">
        <v>57</v>
      </c>
      <c r="D413" s="77" t="s">
        <v>63</v>
      </c>
      <c r="E413" s="76">
        <v>350</v>
      </c>
      <c r="F413" s="76" t="s">
        <v>162</v>
      </c>
      <c r="G413" s="76" t="s">
        <v>39</v>
      </c>
      <c r="H413" s="176"/>
      <c r="I413" s="177"/>
      <c r="J413" s="187"/>
      <c r="K413" s="185"/>
      <c r="L413" s="169"/>
      <c r="M413" s="170"/>
    </row>
    <row r="414" spans="1:13" ht="15" customHeight="1" x14ac:dyDescent="0.25">
      <c r="A414" s="191"/>
      <c r="B414" s="192"/>
      <c r="C414" s="76" t="s">
        <v>57</v>
      </c>
      <c r="D414" s="77" t="s">
        <v>63</v>
      </c>
      <c r="E414" s="76">
        <v>55345</v>
      </c>
      <c r="F414" s="76" t="s">
        <v>163</v>
      </c>
      <c r="G414" s="76" t="s">
        <v>16</v>
      </c>
      <c r="H414" s="176"/>
      <c r="I414" s="177"/>
      <c r="J414" s="187"/>
      <c r="K414" s="185"/>
      <c r="L414" s="169"/>
      <c r="M414" s="170"/>
    </row>
    <row r="415" spans="1:13" ht="15" customHeight="1" x14ac:dyDescent="0.25">
      <c r="A415" s="191"/>
      <c r="B415" s="192"/>
      <c r="C415" s="76" t="s">
        <v>73</v>
      </c>
      <c r="D415" s="77" t="s">
        <v>63</v>
      </c>
      <c r="E415" s="76">
        <v>57555</v>
      </c>
      <c r="F415" s="76" t="s">
        <v>164</v>
      </c>
      <c r="G415" s="76" t="s">
        <v>16</v>
      </c>
      <c r="H415" s="176"/>
      <c r="I415" s="177"/>
      <c r="J415" s="187"/>
      <c r="K415" s="185"/>
      <c r="L415" s="169"/>
      <c r="M415" s="170"/>
    </row>
    <row r="416" spans="1:13" ht="15" customHeight="1" x14ac:dyDescent="0.25">
      <c r="A416" s="191"/>
      <c r="B416" s="192"/>
      <c r="C416" s="76" t="s">
        <v>59</v>
      </c>
      <c r="D416" s="77" t="s">
        <v>63</v>
      </c>
      <c r="E416" s="76">
        <v>55985</v>
      </c>
      <c r="F416" s="76" t="s">
        <v>165</v>
      </c>
      <c r="G416" s="76" t="s">
        <v>43</v>
      </c>
      <c r="H416" s="176"/>
      <c r="I416" s="177"/>
      <c r="J416" s="187"/>
      <c r="K416" s="185"/>
      <c r="L416" s="169"/>
      <c r="M416" s="170"/>
    </row>
    <row r="417" spans="1:13" ht="15" customHeight="1" x14ac:dyDescent="0.25">
      <c r="A417" s="191"/>
      <c r="B417" s="192"/>
      <c r="C417" s="76" t="s">
        <v>57</v>
      </c>
      <c r="D417" s="77" t="s">
        <v>63</v>
      </c>
      <c r="E417" s="76">
        <v>55513</v>
      </c>
      <c r="F417" s="76" t="s">
        <v>166</v>
      </c>
      <c r="G417" s="76" t="s">
        <v>28</v>
      </c>
      <c r="H417" s="176"/>
      <c r="I417" s="177"/>
      <c r="J417" s="187"/>
      <c r="K417" s="185"/>
      <c r="L417" s="169"/>
      <c r="M417" s="170"/>
    </row>
    <row r="418" spans="1:13" ht="15" customHeight="1" x14ac:dyDescent="0.25">
      <c r="A418" s="191"/>
      <c r="B418" s="192"/>
      <c r="C418" s="76" t="s">
        <v>51</v>
      </c>
      <c r="D418" s="77">
        <v>92805</v>
      </c>
      <c r="E418" s="76" t="s">
        <v>63</v>
      </c>
      <c r="F418" s="76" t="s">
        <v>63</v>
      </c>
      <c r="G418" s="76" t="s">
        <v>28</v>
      </c>
      <c r="H418" s="176"/>
      <c r="I418" s="177"/>
      <c r="J418" s="187"/>
      <c r="K418" s="185"/>
      <c r="L418" s="169"/>
      <c r="M418" s="170"/>
    </row>
    <row r="419" spans="1:13" ht="15" customHeight="1" x14ac:dyDescent="0.25">
      <c r="A419" s="191"/>
      <c r="B419" s="192"/>
      <c r="C419" s="76" t="s">
        <v>53</v>
      </c>
      <c r="D419" s="77">
        <v>92805</v>
      </c>
      <c r="E419" s="76" t="s">
        <v>63</v>
      </c>
      <c r="F419" s="76" t="s">
        <v>63</v>
      </c>
      <c r="G419" s="76" t="s">
        <v>28</v>
      </c>
      <c r="H419" s="176"/>
      <c r="I419" s="177"/>
      <c r="J419" s="187"/>
      <c r="K419" s="185"/>
      <c r="L419" s="169"/>
      <c r="M419" s="170"/>
    </row>
    <row r="420" spans="1:13" ht="15" customHeight="1" x14ac:dyDescent="0.25">
      <c r="A420" s="191"/>
      <c r="B420" s="192"/>
      <c r="C420" s="76" t="s">
        <v>50</v>
      </c>
      <c r="D420" s="77">
        <v>92805</v>
      </c>
      <c r="E420" s="76">
        <v>62698</v>
      </c>
      <c r="F420" s="76" t="s">
        <v>167</v>
      </c>
      <c r="G420" s="76" t="s">
        <v>28</v>
      </c>
      <c r="H420" s="176"/>
      <c r="I420" s="177"/>
      <c r="J420" s="187"/>
      <c r="K420" s="185"/>
      <c r="L420" s="169"/>
      <c r="M420" s="170"/>
    </row>
    <row r="421" spans="1:13" ht="15" customHeight="1" x14ac:dyDescent="0.25">
      <c r="A421" s="191"/>
      <c r="B421" s="192"/>
      <c r="C421" s="76" t="s">
        <v>51</v>
      </c>
      <c r="D421" s="77">
        <v>91706</v>
      </c>
      <c r="E421" s="76" t="s">
        <v>63</v>
      </c>
      <c r="F421" s="76" t="s">
        <v>63</v>
      </c>
      <c r="G421" s="76" t="s">
        <v>28</v>
      </c>
      <c r="H421" s="176"/>
      <c r="I421" s="182"/>
      <c r="J421" s="187"/>
      <c r="K421" s="185"/>
      <c r="L421" s="169"/>
      <c r="M421" s="170"/>
    </row>
    <row r="422" spans="1:13" ht="15" customHeight="1" x14ac:dyDescent="0.25">
      <c r="A422" s="191"/>
      <c r="B422" s="192"/>
      <c r="C422" s="76" t="s">
        <v>53</v>
      </c>
      <c r="D422" s="77">
        <v>91706</v>
      </c>
      <c r="E422" s="76" t="s">
        <v>63</v>
      </c>
      <c r="F422" s="76" t="s">
        <v>63</v>
      </c>
      <c r="G422" s="76" t="s">
        <v>28</v>
      </c>
      <c r="H422" s="176"/>
      <c r="I422" s="182"/>
      <c r="J422" s="187"/>
      <c r="K422" s="185"/>
      <c r="L422" s="169"/>
      <c r="M422" s="170"/>
    </row>
    <row r="423" spans="1:13" ht="15" customHeight="1" x14ac:dyDescent="0.25">
      <c r="A423" s="191"/>
      <c r="B423" s="192"/>
      <c r="C423" s="76" t="s">
        <v>50</v>
      </c>
      <c r="D423" s="77">
        <v>91706</v>
      </c>
      <c r="E423" s="76" t="s">
        <v>63</v>
      </c>
      <c r="F423" s="76" t="s">
        <v>63</v>
      </c>
      <c r="G423" s="76" t="s">
        <v>28</v>
      </c>
      <c r="H423" s="176"/>
      <c r="I423" s="182"/>
      <c r="J423" s="187"/>
      <c r="K423" s="185"/>
      <c r="L423" s="169"/>
      <c r="M423" s="170"/>
    </row>
    <row r="424" spans="1:13" ht="15" customHeight="1" x14ac:dyDescent="0.25">
      <c r="A424" s="191"/>
      <c r="B424" s="192"/>
      <c r="C424" s="76" t="s">
        <v>73</v>
      </c>
      <c r="D424" s="77" t="s">
        <v>63</v>
      </c>
      <c r="E424" s="76">
        <v>58056</v>
      </c>
      <c r="F424" s="76" t="s">
        <v>168</v>
      </c>
      <c r="G424" s="76" t="s">
        <v>28</v>
      </c>
      <c r="H424" s="176"/>
      <c r="I424" s="177"/>
      <c r="J424" s="187"/>
      <c r="K424" s="185"/>
      <c r="L424" s="169"/>
      <c r="M424" s="170"/>
    </row>
    <row r="425" spans="1:13" ht="15" customHeight="1" x14ac:dyDescent="0.25">
      <c r="A425" s="191"/>
      <c r="B425" s="192"/>
      <c r="C425" s="76" t="s">
        <v>51</v>
      </c>
      <c r="D425" s="77">
        <v>93257</v>
      </c>
      <c r="E425" s="76" t="s">
        <v>63</v>
      </c>
      <c r="F425" s="76" t="s">
        <v>63</v>
      </c>
      <c r="G425" s="76" t="s">
        <v>21</v>
      </c>
      <c r="H425" s="176"/>
      <c r="I425" s="177"/>
      <c r="J425" s="187"/>
      <c r="K425" s="185"/>
      <c r="L425" s="169"/>
      <c r="M425" s="170"/>
    </row>
    <row r="426" spans="1:13" ht="15" customHeight="1" x14ac:dyDescent="0.25">
      <c r="A426" s="191"/>
      <c r="B426" s="192"/>
      <c r="C426" s="76" t="s">
        <v>53</v>
      </c>
      <c r="D426" s="77">
        <v>93257</v>
      </c>
      <c r="E426" s="76" t="s">
        <v>63</v>
      </c>
      <c r="F426" s="76" t="s">
        <v>63</v>
      </c>
      <c r="G426" s="76" t="s">
        <v>21</v>
      </c>
      <c r="H426" s="176"/>
      <c r="I426" s="177"/>
      <c r="J426" s="187"/>
      <c r="K426" s="185"/>
      <c r="L426" s="169"/>
      <c r="M426" s="170"/>
    </row>
    <row r="427" spans="1:13" ht="15" customHeight="1" x14ac:dyDescent="0.25">
      <c r="A427" s="191"/>
      <c r="B427" s="192"/>
      <c r="C427" s="76" t="s">
        <v>50</v>
      </c>
      <c r="D427" s="77">
        <v>93257</v>
      </c>
      <c r="E427" s="76" t="s">
        <v>63</v>
      </c>
      <c r="F427" s="76" t="s">
        <v>63</v>
      </c>
      <c r="G427" s="76" t="s">
        <v>21</v>
      </c>
      <c r="H427" s="176"/>
      <c r="I427" s="177"/>
      <c r="J427" s="187"/>
      <c r="K427" s="185"/>
      <c r="L427" s="169"/>
      <c r="M427" s="170"/>
    </row>
    <row r="428" spans="1:13" ht="15" customHeight="1" x14ac:dyDescent="0.25">
      <c r="A428" s="191"/>
      <c r="B428" s="192"/>
      <c r="C428" s="76" t="s">
        <v>51</v>
      </c>
      <c r="D428" s="77">
        <v>93212</v>
      </c>
      <c r="E428" s="76" t="s">
        <v>63</v>
      </c>
      <c r="F428" s="76" t="s">
        <v>63</v>
      </c>
      <c r="G428" s="76" t="s">
        <v>21</v>
      </c>
      <c r="H428" s="176"/>
      <c r="I428" s="177"/>
      <c r="J428" s="187"/>
      <c r="K428" s="185"/>
      <c r="L428" s="169"/>
      <c r="M428" s="170"/>
    </row>
    <row r="429" spans="1:13" ht="15" customHeight="1" x14ac:dyDescent="0.25">
      <c r="A429" s="191"/>
      <c r="B429" s="192"/>
      <c r="C429" s="76" t="s">
        <v>53</v>
      </c>
      <c r="D429" s="77">
        <v>93212</v>
      </c>
      <c r="E429" s="76" t="s">
        <v>63</v>
      </c>
      <c r="F429" s="76" t="s">
        <v>63</v>
      </c>
      <c r="G429" s="76" t="s">
        <v>21</v>
      </c>
      <c r="H429" s="176"/>
      <c r="I429" s="177"/>
      <c r="J429" s="187"/>
      <c r="K429" s="185"/>
      <c r="L429" s="169"/>
      <c r="M429" s="170"/>
    </row>
    <row r="430" spans="1:13" ht="15" customHeight="1" x14ac:dyDescent="0.25">
      <c r="A430" s="191"/>
      <c r="B430" s="192"/>
      <c r="C430" s="76" t="s">
        <v>50</v>
      </c>
      <c r="D430" s="77">
        <v>93212</v>
      </c>
      <c r="E430" s="76" t="s">
        <v>63</v>
      </c>
      <c r="F430" s="76" t="s">
        <v>63</v>
      </c>
      <c r="G430" s="76" t="s">
        <v>21</v>
      </c>
      <c r="H430" s="176"/>
      <c r="I430" s="177"/>
      <c r="J430" s="187"/>
      <c r="K430" s="185"/>
      <c r="L430" s="169"/>
      <c r="M430" s="170"/>
    </row>
    <row r="431" spans="1:13" ht="15" customHeight="1" x14ac:dyDescent="0.25">
      <c r="A431" s="191"/>
      <c r="B431" s="192"/>
      <c r="C431" s="76" t="s">
        <v>51</v>
      </c>
      <c r="D431" s="77">
        <v>93662</v>
      </c>
      <c r="E431" s="76" t="s">
        <v>63</v>
      </c>
      <c r="F431" s="76" t="s">
        <v>63</v>
      </c>
      <c r="G431" s="76" t="s">
        <v>21</v>
      </c>
      <c r="H431" s="176"/>
      <c r="I431" s="177"/>
      <c r="J431" s="187"/>
      <c r="K431" s="185"/>
      <c r="L431" s="169"/>
      <c r="M431" s="170"/>
    </row>
    <row r="432" spans="1:13" ht="15" customHeight="1" x14ac:dyDescent="0.25">
      <c r="A432" s="191"/>
      <c r="B432" s="192"/>
      <c r="C432" s="76" t="s">
        <v>53</v>
      </c>
      <c r="D432" s="77">
        <v>93662</v>
      </c>
      <c r="E432" s="76" t="s">
        <v>63</v>
      </c>
      <c r="F432" s="76" t="s">
        <v>63</v>
      </c>
      <c r="G432" s="76" t="s">
        <v>21</v>
      </c>
      <c r="H432" s="176"/>
      <c r="I432" s="177"/>
      <c r="J432" s="187"/>
      <c r="K432" s="185"/>
      <c r="L432" s="169"/>
      <c r="M432" s="170"/>
    </row>
    <row r="433" spans="1:13" ht="15" customHeight="1" x14ac:dyDescent="0.25">
      <c r="A433" s="191"/>
      <c r="B433" s="192"/>
      <c r="C433" s="76" t="s">
        <v>51</v>
      </c>
      <c r="D433" s="77">
        <v>93250</v>
      </c>
      <c r="E433" s="76" t="s">
        <v>63</v>
      </c>
      <c r="F433" s="76" t="s">
        <v>63</v>
      </c>
      <c r="G433" s="76" t="s">
        <v>21</v>
      </c>
      <c r="H433" s="176"/>
      <c r="I433" s="177"/>
      <c r="J433" s="187"/>
      <c r="K433" s="185"/>
      <c r="L433" s="169"/>
      <c r="M433" s="170"/>
    </row>
    <row r="434" spans="1:13" ht="15" customHeight="1" x14ac:dyDescent="0.25">
      <c r="A434" s="191"/>
      <c r="B434" s="192"/>
      <c r="C434" s="76" t="s">
        <v>53</v>
      </c>
      <c r="D434" s="77">
        <v>93250</v>
      </c>
      <c r="E434" s="76" t="s">
        <v>63</v>
      </c>
      <c r="F434" s="76" t="s">
        <v>63</v>
      </c>
      <c r="G434" s="76" t="s">
        <v>21</v>
      </c>
      <c r="H434" s="176"/>
      <c r="I434" s="177"/>
      <c r="J434" s="187"/>
      <c r="K434" s="185"/>
      <c r="L434" s="169"/>
      <c r="M434" s="170"/>
    </row>
    <row r="435" spans="1:13" ht="15" customHeight="1" x14ac:dyDescent="0.25">
      <c r="A435" s="191"/>
      <c r="B435" s="192"/>
      <c r="C435" s="76" t="s">
        <v>51</v>
      </c>
      <c r="D435" s="77">
        <v>93202</v>
      </c>
      <c r="E435" s="76" t="s">
        <v>63</v>
      </c>
      <c r="F435" s="76" t="s">
        <v>63</v>
      </c>
      <c r="G435" s="76" t="s">
        <v>30</v>
      </c>
      <c r="H435" s="176"/>
      <c r="I435" s="177"/>
      <c r="J435" s="187"/>
      <c r="K435" s="185"/>
      <c r="L435" s="169"/>
      <c r="M435" s="170"/>
    </row>
    <row r="436" spans="1:13" ht="15" customHeight="1" x14ac:dyDescent="0.25">
      <c r="A436" s="191"/>
      <c r="B436" s="192"/>
      <c r="C436" s="76" t="s">
        <v>57</v>
      </c>
      <c r="D436" s="77">
        <v>93202</v>
      </c>
      <c r="E436" s="76">
        <v>10156</v>
      </c>
      <c r="F436" s="76" t="s">
        <v>169</v>
      </c>
      <c r="G436" s="76" t="s">
        <v>30</v>
      </c>
      <c r="H436" s="176"/>
      <c r="I436" s="177"/>
      <c r="J436" s="187"/>
      <c r="K436" s="185"/>
      <c r="L436" s="169"/>
      <c r="M436" s="170"/>
    </row>
    <row r="437" spans="1:13" ht="15" customHeight="1" x14ac:dyDescent="0.25">
      <c r="A437" s="191"/>
      <c r="B437" s="192"/>
      <c r="C437" s="76" t="s">
        <v>58</v>
      </c>
      <c r="D437" s="77">
        <v>93202</v>
      </c>
      <c r="E437" s="76">
        <v>10294</v>
      </c>
      <c r="F437" s="76" t="s">
        <v>170</v>
      </c>
      <c r="G437" s="76" t="s">
        <v>30</v>
      </c>
      <c r="H437" s="176"/>
      <c r="I437" s="177"/>
      <c r="J437" s="187"/>
      <c r="K437" s="185"/>
      <c r="L437" s="169"/>
      <c r="M437" s="170"/>
    </row>
    <row r="438" spans="1:13" ht="15" customHeight="1" x14ac:dyDescent="0.25">
      <c r="A438" s="191"/>
      <c r="B438" s="192"/>
      <c r="C438" s="76" t="s">
        <v>53</v>
      </c>
      <c r="D438" s="77">
        <v>93202</v>
      </c>
      <c r="E438" s="76" t="s">
        <v>63</v>
      </c>
      <c r="F438" s="76" t="s">
        <v>63</v>
      </c>
      <c r="G438" s="76" t="s">
        <v>30</v>
      </c>
      <c r="H438" s="176"/>
      <c r="I438" s="177"/>
      <c r="J438" s="187"/>
      <c r="K438" s="185"/>
      <c r="L438" s="169"/>
      <c r="M438" s="170"/>
    </row>
    <row r="439" spans="1:13" ht="15" customHeight="1" x14ac:dyDescent="0.25">
      <c r="A439" s="191"/>
      <c r="B439" s="192"/>
      <c r="C439" s="76" t="s">
        <v>50</v>
      </c>
      <c r="D439" s="77">
        <v>93202</v>
      </c>
      <c r="E439" s="76" t="s">
        <v>63</v>
      </c>
      <c r="F439" s="76" t="s">
        <v>63</v>
      </c>
      <c r="G439" s="76" t="s">
        <v>30</v>
      </c>
      <c r="H439" s="176"/>
      <c r="I439" s="177"/>
      <c r="J439" s="187"/>
      <c r="K439" s="185"/>
      <c r="L439" s="169"/>
      <c r="M439" s="170"/>
    </row>
    <row r="440" spans="1:13" ht="15" customHeight="1" x14ac:dyDescent="0.25">
      <c r="A440" s="191"/>
      <c r="B440" s="192"/>
      <c r="C440" s="76" t="s">
        <v>51</v>
      </c>
      <c r="D440" s="77">
        <v>93266</v>
      </c>
      <c r="E440" s="76" t="s">
        <v>63</v>
      </c>
      <c r="F440" s="76" t="s">
        <v>63</v>
      </c>
      <c r="G440" s="76" t="s">
        <v>30</v>
      </c>
      <c r="H440" s="176"/>
      <c r="I440" s="177"/>
      <c r="J440" s="187"/>
      <c r="K440" s="185"/>
      <c r="L440" s="169"/>
      <c r="M440" s="170"/>
    </row>
    <row r="441" spans="1:13" ht="15" customHeight="1" x14ac:dyDescent="0.25">
      <c r="A441" s="191"/>
      <c r="B441" s="192"/>
      <c r="C441" s="76" t="s">
        <v>57</v>
      </c>
      <c r="D441" s="77" t="s">
        <v>63</v>
      </c>
      <c r="E441" s="76">
        <v>356</v>
      </c>
      <c r="F441" s="76" t="s">
        <v>171</v>
      </c>
      <c r="G441" s="76" t="s">
        <v>28</v>
      </c>
      <c r="H441" s="176"/>
      <c r="I441" s="177"/>
      <c r="J441" s="187"/>
      <c r="K441" s="185"/>
      <c r="L441" s="169"/>
      <c r="M441" s="170"/>
    </row>
    <row r="442" spans="1:13" ht="15" customHeight="1" x14ac:dyDescent="0.25">
      <c r="A442" s="191"/>
      <c r="B442" s="192"/>
      <c r="C442" s="76" t="s">
        <v>51</v>
      </c>
      <c r="D442" s="77">
        <v>93251</v>
      </c>
      <c r="E442" s="76" t="s">
        <v>63</v>
      </c>
      <c r="F442" s="76" t="s">
        <v>63</v>
      </c>
      <c r="G442" s="76" t="s">
        <v>30</v>
      </c>
      <c r="H442" s="176"/>
      <c r="I442" s="177"/>
      <c r="J442" s="187"/>
      <c r="K442" s="185"/>
      <c r="L442" s="169"/>
      <c r="M442" s="170"/>
    </row>
    <row r="443" spans="1:13" ht="15" customHeight="1" x14ac:dyDescent="0.25">
      <c r="A443" s="191"/>
      <c r="B443" s="192"/>
      <c r="C443" s="76" t="s">
        <v>50</v>
      </c>
      <c r="D443" s="77">
        <v>93251</v>
      </c>
      <c r="E443" s="76" t="s">
        <v>63</v>
      </c>
      <c r="F443" s="76" t="s">
        <v>63</v>
      </c>
      <c r="G443" s="76" t="s">
        <v>30</v>
      </c>
      <c r="H443" s="176"/>
      <c r="I443" s="177"/>
      <c r="J443" s="187"/>
      <c r="K443" s="185"/>
      <c r="L443" s="169"/>
      <c r="M443" s="170"/>
    </row>
    <row r="444" spans="1:13" ht="15" customHeight="1" x14ac:dyDescent="0.25">
      <c r="A444" s="191"/>
      <c r="B444" s="192"/>
      <c r="C444" s="76" t="s">
        <v>53</v>
      </c>
      <c r="D444" s="77">
        <v>93251</v>
      </c>
      <c r="E444" s="76" t="s">
        <v>63</v>
      </c>
      <c r="F444" s="76" t="s">
        <v>63</v>
      </c>
      <c r="G444" s="76" t="s">
        <v>30</v>
      </c>
      <c r="H444" s="176"/>
      <c r="I444" s="177"/>
      <c r="J444" s="187"/>
      <c r="K444" s="185"/>
      <c r="L444" s="169"/>
      <c r="M444" s="170"/>
    </row>
    <row r="445" spans="1:13" ht="15" customHeight="1" x14ac:dyDescent="0.25">
      <c r="A445" s="191"/>
      <c r="B445" s="192"/>
      <c r="C445" s="76" t="s">
        <v>57</v>
      </c>
      <c r="D445" s="77" t="s">
        <v>63</v>
      </c>
      <c r="E445" s="76">
        <v>341</v>
      </c>
      <c r="F445" s="76" t="s">
        <v>172</v>
      </c>
      <c r="G445" s="76" t="s">
        <v>28</v>
      </c>
      <c r="H445" s="176"/>
      <c r="I445" s="177"/>
      <c r="J445" s="187"/>
      <c r="K445" s="185"/>
      <c r="L445" s="169"/>
      <c r="M445" s="170"/>
    </row>
    <row r="446" spans="1:13" ht="15" customHeight="1" x14ac:dyDescent="0.25">
      <c r="A446" s="191"/>
      <c r="B446" s="192"/>
      <c r="C446" s="76" t="s">
        <v>58</v>
      </c>
      <c r="D446" s="77" t="s">
        <v>63</v>
      </c>
      <c r="E446" s="76">
        <v>57901</v>
      </c>
      <c r="F446" s="76" t="s">
        <v>173</v>
      </c>
      <c r="G446" s="76" t="s">
        <v>28</v>
      </c>
      <c r="H446" s="176"/>
      <c r="I446" s="177"/>
      <c r="J446" s="187"/>
      <c r="K446" s="185"/>
      <c r="L446" s="169"/>
      <c r="M446" s="170"/>
    </row>
    <row r="447" spans="1:13" ht="15" customHeight="1" x14ac:dyDescent="0.25">
      <c r="A447" s="191"/>
      <c r="B447" s="192"/>
      <c r="C447" s="76" t="s">
        <v>55</v>
      </c>
      <c r="D447" s="77" t="s">
        <v>63</v>
      </c>
      <c r="E447" s="76" t="s">
        <v>63</v>
      </c>
      <c r="F447" s="76" t="s">
        <v>174</v>
      </c>
      <c r="G447" s="76" t="s">
        <v>28</v>
      </c>
      <c r="H447" s="176"/>
      <c r="I447" s="177"/>
      <c r="J447" s="187"/>
      <c r="K447" s="185"/>
      <c r="L447" s="169"/>
      <c r="M447" s="170"/>
    </row>
    <row r="448" spans="1:13" ht="15" customHeight="1" x14ac:dyDescent="0.25">
      <c r="A448" s="191"/>
      <c r="B448" s="192"/>
      <c r="C448" s="76" t="s">
        <v>51</v>
      </c>
      <c r="D448" s="77">
        <v>92602</v>
      </c>
      <c r="E448" s="76" t="s">
        <v>63</v>
      </c>
      <c r="F448" s="76" t="s">
        <v>63</v>
      </c>
      <c r="G448" s="76" t="s">
        <v>28</v>
      </c>
      <c r="H448" s="176"/>
      <c r="I448" s="177"/>
      <c r="J448" s="187"/>
      <c r="K448" s="185"/>
      <c r="L448" s="169"/>
      <c r="M448" s="170"/>
    </row>
    <row r="449" spans="1:13" ht="15" customHeight="1" x14ac:dyDescent="0.25">
      <c r="A449" s="191"/>
      <c r="B449" s="192"/>
      <c r="C449" s="76" t="s">
        <v>53</v>
      </c>
      <c r="D449" s="77">
        <v>92602</v>
      </c>
      <c r="E449" s="76" t="s">
        <v>63</v>
      </c>
      <c r="F449" s="76" t="s">
        <v>63</v>
      </c>
      <c r="G449" s="76" t="s">
        <v>28</v>
      </c>
      <c r="H449" s="176"/>
      <c r="I449" s="177"/>
      <c r="J449" s="187"/>
      <c r="K449" s="185"/>
      <c r="L449" s="169"/>
      <c r="M449" s="170"/>
    </row>
    <row r="450" spans="1:13" ht="15" customHeight="1" x14ac:dyDescent="0.25">
      <c r="A450" s="191"/>
      <c r="B450" s="192"/>
      <c r="C450" s="76" t="s">
        <v>50</v>
      </c>
      <c r="D450" s="77">
        <v>92602</v>
      </c>
      <c r="E450" s="76" t="s">
        <v>63</v>
      </c>
      <c r="F450" s="76" t="s">
        <v>63</v>
      </c>
      <c r="G450" s="76" t="s">
        <v>28</v>
      </c>
      <c r="H450" s="176"/>
      <c r="I450" s="177"/>
      <c r="J450" s="187"/>
      <c r="K450" s="185"/>
      <c r="L450" s="169"/>
      <c r="M450" s="170"/>
    </row>
    <row r="451" spans="1:13" ht="15" customHeight="1" x14ac:dyDescent="0.25">
      <c r="A451" s="191"/>
      <c r="B451" s="192"/>
      <c r="C451" s="76" t="s">
        <v>51</v>
      </c>
      <c r="D451" s="77">
        <v>91354</v>
      </c>
      <c r="E451" s="76" t="s">
        <v>63</v>
      </c>
      <c r="F451" s="76" t="s">
        <v>63</v>
      </c>
      <c r="G451" s="76" t="s">
        <v>26</v>
      </c>
      <c r="H451" s="176"/>
      <c r="I451" s="177"/>
      <c r="J451" s="187"/>
      <c r="K451" s="185"/>
      <c r="L451" s="169"/>
      <c r="M451" s="170"/>
    </row>
    <row r="452" spans="1:13" ht="15" customHeight="1" x14ac:dyDescent="0.25">
      <c r="A452" s="191"/>
      <c r="B452" s="192"/>
      <c r="C452" s="76" t="s">
        <v>53</v>
      </c>
      <c r="D452" s="77">
        <v>91354</v>
      </c>
      <c r="E452" s="76" t="s">
        <v>63</v>
      </c>
      <c r="F452" s="76" t="s">
        <v>63</v>
      </c>
      <c r="G452" s="76" t="s">
        <v>26</v>
      </c>
      <c r="H452" s="176"/>
      <c r="I452" s="177"/>
      <c r="J452" s="187"/>
      <c r="K452" s="185"/>
      <c r="L452" s="169"/>
      <c r="M452" s="170"/>
    </row>
    <row r="453" spans="1:13" ht="15" customHeight="1" x14ac:dyDescent="0.25">
      <c r="A453" s="191"/>
      <c r="B453" s="192"/>
      <c r="C453" s="76" t="s">
        <v>50</v>
      </c>
      <c r="D453" s="77">
        <v>91354</v>
      </c>
      <c r="E453" s="76" t="s">
        <v>63</v>
      </c>
      <c r="F453" s="76" t="s">
        <v>63</v>
      </c>
      <c r="G453" s="76" t="s">
        <v>26</v>
      </c>
      <c r="H453" s="176"/>
      <c r="I453" s="177"/>
      <c r="J453" s="187"/>
      <c r="K453" s="185"/>
      <c r="L453" s="169"/>
      <c r="M453" s="170"/>
    </row>
    <row r="454" spans="1:13" ht="15" customHeight="1" x14ac:dyDescent="0.25">
      <c r="A454" s="191"/>
      <c r="B454" s="192"/>
      <c r="C454" s="76" t="s">
        <v>51</v>
      </c>
      <c r="D454" s="77">
        <v>91381</v>
      </c>
      <c r="E454" s="76" t="s">
        <v>63</v>
      </c>
      <c r="F454" s="76" t="s">
        <v>63</v>
      </c>
      <c r="G454" s="76" t="s">
        <v>26</v>
      </c>
      <c r="H454" s="176"/>
      <c r="I454" s="177"/>
      <c r="J454" s="187"/>
      <c r="K454" s="185"/>
      <c r="L454" s="169"/>
      <c r="M454" s="170"/>
    </row>
    <row r="455" spans="1:13" ht="15" customHeight="1" x14ac:dyDescent="0.25">
      <c r="A455" s="191"/>
      <c r="B455" s="192"/>
      <c r="C455" s="76" t="s">
        <v>51</v>
      </c>
      <c r="D455" s="77">
        <v>92584</v>
      </c>
      <c r="E455" s="76" t="s">
        <v>63</v>
      </c>
      <c r="F455" s="76" t="s">
        <v>63</v>
      </c>
      <c r="G455" s="76" t="s">
        <v>16</v>
      </c>
      <c r="H455" s="176"/>
      <c r="I455" s="177"/>
      <c r="J455" s="187"/>
      <c r="K455" s="185"/>
      <c r="L455" s="169"/>
      <c r="M455" s="170"/>
    </row>
    <row r="456" spans="1:13" ht="15" customHeight="1" x14ac:dyDescent="0.25">
      <c r="A456" s="191"/>
      <c r="B456" s="192"/>
      <c r="C456" s="76" t="s">
        <v>51</v>
      </c>
      <c r="D456" s="77">
        <v>92587</v>
      </c>
      <c r="E456" s="76" t="s">
        <v>63</v>
      </c>
      <c r="F456" s="76" t="s">
        <v>63</v>
      </c>
      <c r="G456" s="76" t="s">
        <v>16</v>
      </c>
      <c r="H456" s="176"/>
      <c r="I456" s="177"/>
      <c r="J456" s="187"/>
      <c r="K456" s="185"/>
      <c r="L456" s="169"/>
      <c r="M456" s="170"/>
    </row>
    <row r="457" spans="1:13" ht="15" customHeight="1" x14ac:dyDescent="0.25">
      <c r="A457" s="191"/>
      <c r="B457" s="192"/>
      <c r="C457" s="76" t="s">
        <v>51</v>
      </c>
      <c r="D457" s="77">
        <v>92530</v>
      </c>
      <c r="E457" s="76" t="s">
        <v>63</v>
      </c>
      <c r="F457" s="76" t="s">
        <v>63</v>
      </c>
      <c r="G457" s="76" t="s">
        <v>16</v>
      </c>
      <c r="H457" s="176"/>
      <c r="I457" s="177"/>
      <c r="J457" s="187"/>
      <c r="K457" s="185"/>
      <c r="L457" s="169"/>
      <c r="M457" s="170"/>
    </row>
    <row r="458" spans="1:13" ht="15" customHeight="1" x14ac:dyDescent="0.25">
      <c r="A458" s="191"/>
      <c r="B458" s="192"/>
      <c r="C458" s="76" t="s">
        <v>53</v>
      </c>
      <c r="D458" s="77">
        <v>92530</v>
      </c>
      <c r="E458" s="76" t="s">
        <v>63</v>
      </c>
      <c r="F458" s="76" t="s">
        <v>63</v>
      </c>
      <c r="G458" s="76" t="s">
        <v>16</v>
      </c>
      <c r="H458" s="176"/>
      <c r="I458" s="177"/>
      <c r="J458" s="187"/>
      <c r="K458" s="185"/>
      <c r="L458" s="169"/>
      <c r="M458" s="170"/>
    </row>
    <row r="459" spans="1:13" ht="15" customHeight="1" x14ac:dyDescent="0.25">
      <c r="A459" s="191"/>
      <c r="B459" s="192"/>
      <c r="C459" s="76" t="s">
        <v>50</v>
      </c>
      <c r="D459" s="77">
        <v>92530</v>
      </c>
      <c r="E459" s="76" t="s">
        <v>63</v>
      </c>
      <c r="F459" s="76" t="s">
        <v>63</v>
      </c>
      <c r="G459" s="76" t="s">
        <v>16</v>
      </c>
      <c r="H459" s="176"/>
      <c r="I459" s="177"/>
      <c r="J459" s="187"/>
      <c r="K459" s="185"/>
      <c r="L459" s="169"/>
      <c r="M459" s="170"/>
    </row>
    <row r="460" spans="1:13" ht="15" customHeight="1" x14ac:dyDescent="0.25">
      <c r="A460" s="191"/>
      <c r="B460" s="192"/>
      <c r="C460" s="76" t="s">
        <v>51</v>
      </c>
      <c r="D460" s="77">
        <v>92590</v>
      </c>
      <c r="E460" s="76" t="s">
        <v>63</v>
      </c>
      <c r="F460" s="76" t="s">
        <v>63</v>
      </c>
      <c r="G460" s="76" t="s">
        <v>16</v>
      </c>
      <c r="H460" s="176"/>
      <c r="I460" s="177"/>
      <c r="J460" s="187"/>
      <c r="K460" s="185"/>
      <c r="L460" s="169"/>
      <c r="M460" s="170"/>
    </row>
    <row r="461" spans="1:13" ht="15" customHeight="1" x14ac:dyDescent="0.25">
      <c r="A461" s="191"/>
      <c r="B461" s="192"/>
      <c r="C461" s="76" t="s">
        <v>53</v>
      </c>
      <c r="D461" s="77">
        <v>92590</v>
      </c>
      <c r="E461" s="76" t="s">
        <v>63</v>
      </c>
      <c r="F461" s="76" t="s">
        <v>63</v>
      </c>
      <c r="G461" s="76" t="s">
        <v>16</v>
      </c>
      <c r="H461" s="176"/>
      <c r="I461" s="177"/>
      <c r="J461" s="187"/>
      <c r="K461" s="185"/>
      <c r="L461" s="169"/>
      <c r="M461" s="170"/>
    </row>
    <row r="462" spans="1:13" ht="15" customHeight="1" x14ac:dyDescent="0.25">
      <c r="A462" s="191"/>
      <c r="B462" s="192"/>
      <c r="C462" s="76" t="s">
        <v>50</v>
      </c>
      <c r="D462" s="77">
        <v>92590</v>
      </c>
      <c r="E462" s="76" t="s">
        <v>63</v>
      </c>
      <c r="F462" s="76" t="s">
        <v>63</v>
      </c>
      <c r="G462" s="76" t="s">
        <v>16</v>
      </c>
      <c r="H462" s="176"/>
      <c r="I462" s="177"/>
      <c r="J462" s="187"/>
      <c r="K462" s="185"/>
      <c r="L462" s="169"/>
      <c r="M462" s="170"/>
    </row>
    <row r="463" spans="1:13" ht="15" customHeight="1" x14ac:dyDescent="0.25">
      <c r="A463" s="191"/>
      <c r="B463" s="192"/>
      <c r="C463" s="76" t="s">
        <v>51</v>
      </c>
      <c r="D463" s="77">
        <v>92567</v>
      </c>
      <c r="E463" s="76" t="s">
        <v>63</v>
      </c>
      <c r="F463" s="76" t="s">
        <v>63</v>
      </c>
      <c r="G463" s="76" t="s">
        <v>16</v>
      </c>
      <c r="H463" s="176"/>
      <c r="I463" s="177"/>
      <c r="J463" s="187"/>
      <c r="K463" s="185"/>
      <c r="L463" s="169"/>
      <c r="M463" s="170"/>
    </row>
    <row r="464" spans="1:13" ht="15" customHeight="1" x14ac:dyDescent="0.25">
      <c r="A464" s="191"/>
      <c r="B464" s="192"/>
      <c r="C464" s="76" t="s">
        <v>51</v>
      </c>
      <c r="D464" s="77">
        <v>92543</v>
      </c>
      <c r="E464" s="76" t="s">
        <v>63</v>
      </c>
      <c r="F464" s="76" t="s">
        <v>63</v>
      </c>
      <c r="G464" s="76" t="s">
        <v>16</v>
      </c>
      <c r="H464" s="176"/>
      <c r="I464" s="177"/>
      <c r="J464" s="187"/>
      <c r="K464" s="185"/>
      <c r="L464" s="169"/>
      <c r="M464" s="170"/>
    </row>
    <row r="465" spans="1:13" ht="15" customHeight="1" x14ac:dyDescent="0.25">
      <c r="A465" s="191"/>
      <c r="B465" s="192"/>
      <c r="C465" s="76" t="s">
        <v>53</v>
      </c>
      <c r="D465" s="77">
        <v>92543</v>
      </c>
      <c r="E465" s="76" t="s">
        <v>63</v>
      </c>
      <c r="F465" s="76" t="s">
        <v>63</v>
      </c>
      <c r="G465" s="76" t="s">
        <v>16</v>
      </c>
      <c r="H465" s="176"/>
      <c r="I465" s="177"/>
      <c r="J465" s="187"/>
      <c r="K465" s="185"/>
      <c r="L465" s="169"/>
      <c r="M465" s="170"/>
    </row>
    <row r="466" spans="1:13" ht="15" customHeight="1" x14ac:dyDescent="0.25">
      <c r="A466" s="191"/>
      <c r="B466" s="192"/>
      <c r="C466" s="76" t="s">
        <v>50</v>
      </c>
      <c r="D466" s="77">
        <v>92543</v>
      </c>
      <c r="E466" s="76" t="s">
        <v>63</v>
      </c>
      <c r="F466" s="76" t="s">
        <v>63</v>
      </c>
      <c r="G466" s="76" t="s">
        <v>16</v>
      </c>
      <c r="H466" s="176"/>
      <c r="I466" s="177"/>
      <c r="J466" s="187"/>
      <c r="K466" s="185"/>
      <c r="L466" s="169"/>
      <c r="M466" s="170"/>
    </row>
    <row r="467" spans="1:13" ht="15" customHeight="1" x14ac:dyDescent="0.25">
      <c r="A467" s="191"/>
      <c r="B467" s="192"/>
      <c r="C467" s="76" t="s">
        <v>58</v>
      </c>
      <c r="D467" s="77" t="s">
        <v>63</v>
      </c>
      <c r="E467" s="76">
        <v>404</v>
      </c>
      <c r="F467" s="76" t="s">
        <v>175</v>
      </c>
      <c r="G467" s="76" t="s">
        <v>28</v>
      </c>
      <c r="H467" s="176"/>
      <c r="I467" s="177"/>
      <c r="J467" s="187"/>
      <c r="K467" s="185"/>
      <c r="L467" s="169"/>
      <c r="M467" s="170"/>
    </row>
    <row r="468" spans="1:13" ht="15" customHeight="1" x14ac:dyDescent="0.25">
      <c r="A468" s="191"/>
      <c r="B468" s="192"/>
      <c r="C468" s="76" t="s">
        <v>73</v>
      </c>
      <c r="D468" s="77" t="s">
        <v>63</v>
      </c>
      <c r="E468" s="76" t="s">
        <v>63</v>
      </c>
      <c r="F468" s="76" t="s">
        <v>63</v>
      </c>
      <c r="G468" s="76" t="s">
        <v>28</v>
      </c>
      <c r="H468" s="176"/>
      <c r="I468" s="177"/>
      <c r="J468" s="187"/>
      <c r="K468" s="185"/>
      <c r="L468" s="169"/>
      <c r="M468" s="170"/>
    </row>
    <row r="469" spans="1:13" ht="15" customHeight="1" x14ac:dyDescent="0.25">
      <c r="A469" s="191"/>
      <c r="B469" s="192"/>
      <c r="C469" s="76" t="s">
        <v>54</v>
      </c>
      <c r="D469" s="77">
        <v>92126</v>
      </c>
      <c r="E469" s="76" t="s">
        <v>63</v>
      </c>
      <c r="F469" s="76" t="s">
        <v>63</v>
      </c>
      <c r="G469" s="76" t="s">
        <v>43</v>
      </c>
      <c r="H469" s="176"/>
      <c r="I469" s="177"/>
      <c r="J469" s="187"/>
      <c r="K469" s="185"/>
      <c r="L469" s="169"/>
      <c r="M469" s="170"/>
    </row>
    <row r="470" spans="1:13" ht="15" customHeight="1" x14ac:dyDescent="0.25">
      <c r="A470" s="191"/>
      <c r="B470" s="192"/>
      <c r="C470" s="76" t="s">
        <v>52</v>
      </c>
      <c r="D470" s="77">
        <v>92126</v>
      </c>
      <c r="E470" s="76" t="s">
        <v>63</v>
      </c>
      <c r="F470" s="76" t="s">
        <v>63</v>
      </c>
      <c r="G470" s="76" t="s">
        <v>43</v>
      </c>
      <c r="H470" s="176"/>
      <c r="I470" s="177"/>
      <c r="J470" s="187"/>
      <c r="K470" s="185"/>
      <c r="L470" s="169"/>
      <c r="M470" s="170"/>
    </row>
    <row r="471" spans="1:13" ht="15" customHeight="1" x14ac:dyDescent="0.25">
      <c r="A471" s="191"/>
      <c r="B471" s="192"/>
      <c r="C471" s="76" t="s">
        <v>52</v>
      </c>
      <c r="D471" s="77">
        <v>92124</v>
      </c>
      <c r="E471" s="76" t="s">
        <v>63</v>
      </c>
      <c r="F471" s="76" t="s">
        <v>63</v>
      </c>
      <c r="G471" s="76" t="s">
        <v>43</v>
      </c>
      <c r="H471" s="176"/>
      <c r="I471" s="177"/>
      <c r="J471" s="187"/>
      <c r="K471" s="185"/>
      <c r="L471" s="169"/>
      <c r="M471" s="170"/>
    </row>
    <row r="472" spans="1:13" ht="15" customHeight="1" x14ac:dyDescent="0.25">
      <c r="A472" s="191"/>
      <c r="B472" s="192"/>
      <c r="C472" s="76" t="s">
        <v>50</v>
      </c>
      <c r="D472" s="77">
        <v>92108</v>
      </c>
      <c r="E472" s="76">
        <v>10175</v>
      </c>
      <c r="F472" s="76" t="s">
        <v>176</v>
      </c>
      <c r="G472" s="76" t="s">
        <v>43</v>
      </c>
      <c r="H472" s="176"/>
      <c r="I472" s="177"/>
      <c r="J472" s="187"/>
      <c r="K472" s="185"/>
      <c r="L472" s="169"/>
      <c r="M472" s="170"/>
    </row>
    <row r="473" spans="1:13" ht="15" customHeight="1" x14ac:dyDescent="0.25">
      <c r="A473" s="191"/>
      <c r="B473" s="192"/>
      <c r="C473" s="76" t="s">
        <v>270</v>
      </c>
      <c r="D473" s="77">
        <v>92108</v>
      </c>
      <c r="E473" s="76">
        <v>10720</v>
      </c>
      <c r="F473" s="76" t="s">
        <v>177</v>
      </c>
      <c r="G473" s="76" t="s">
        <v>43</v>
      </c>
      <c r="H473" s="176"/>
      <c r="I473" s="177"/>
      <c r="J473" s="187"/>
      <c r="K473" s="185"/>
      <c r="L473" s="169"/>
      <c r="M473" s="170"/>
    </row>
    <row r="474" spans="1:13" ht="15" customHeight="1" x14ac:dyDescent="0.25">
      <c r="A474" s="191"/>
      <c r="B474" s="192"/>
      <c r="C474" s="76" t="s">
        <v>54</v>
      </c>
      <c r="D474" s="77">
        <v>92108</v>
      </c>
      <c r="E474" s="76" t="s">
        <v>63</v>
      </c>
      <c r="F474" s="76" t="s">
        <v>63</v>
      </c>
      <c r="G474" s="76" t="s">
        <v>43</v>
      </c>
      <c r="H474" s="176"/>
      <c r="I474" s="177"/>
      <c r="J474" s="187"/>
      <c r="K474" s="185"/>
      <c r="L474" s="169"/>
      <c r="M474" s="170"/>
    </row>
    <row r="475" spans="1:13" ht="15" customHeight="1" x14ac:dyDescent="0.25">
      <c r="A475" s="191"/>
      <c r="B475" s="192"/>
      <c r="C475" s="76" t="s">
        <v>52</v>
      </c>
      <c r="D475" s="77">
        <v>92108</v>
      </c>
      <c r="E475" s="76" t="s">
        <v>63</v>
      </c>
      <c r="F475" s="76" t="s">
        <v>63</v>
      </c>
      <c r="G475" s="76" t="s">
        <v>43</v>
      </c>
      <c r="H475" s="176"/>
      <c r="I475" s="177"/>
      <c r="J475" s="187"/>
      <c r="K475" s="185"/>
      <c r="L475" s="169"/>
      <c r="M475" s="170"/>
    </row>
    <row r="476" spans="1:13" ht="15" customHeight="1" x14ac:dyDescent="0.25">
      <c r="A476" s="191"/>
      <c r="B476" s="192"/>
      <c r="C476" s="76" t="s">
        <v>52</v>
      </c>
      <c r="D476" s="77">
        <v>92003</v>
      </c>
      <c r="E476" s="76" t="s">
        <v>63</v>
      </c>
      <c r="F476" s="76" t="s">
        <v>63</v>
      </c>
      <c r="G476" s="76" t="s">
        <v>43</v>
      </c>
      <c r="H476" s="176"/>
      <c r="I476" s="177"/>
      <c r="J476" s="187"/>
      <c r="K476" s="185"/>
      <c r="L476" s="169"/>
      <c r="M476" s="170"/>
    </row>
    <row r="477" spans="1:13" ht="15" customHeight="1" x14ac:dyDescent="0.25">
      <c r="A477" s="191"/>
      <c r="B477" s="192"/>
      <c r="C477" s="76" t="s">
        <v>50</v>
      </c>
      <c r="D477" s="77">
        <v>92010</v>
      </c>
      <c r="E477" s="76">
        <v>57715</v>
      </c>
      <c r="F477" s="76" t="s">
        <v>178</v>
      </c>
      <c r="G477" s="76" t="s">
        <v>43</v>
      </c>
      <c r="H477" s="176"/>
      <c r="I477" s="177"/>
      <c r="J477" s="187"/>
      <c r="K477" s="185"/>
      <c r="L477" s="169"/>
      <c r="M477" s="170"/>
    </row>
    <row r="478" spans="1:13" ht="15" customHeight="1" x14ac:dyDescent="0.25">
      <c r="A478" s="191"/>
      <c r="B478" s="192"/>
      <c r="C478" s="76" t="s">
        <v>270</v>
      </c>
      <c r="D478" s="77">
        <v>92010</v>
      </c>
      <c r="E478" s="76">
        <v>58302</v>
      </c>
      <c r="F478" s="76" t="s">
        <v>179</v>
      </c>
      <c r="G478" s="76" t="s">
        <v>43</v>
      </c>
      <c r="H478" s="176"/>
      <c r="I478" s="177"/>
      <c r="J478" s="187"/>
      <c r="K478" s="185"/>
      <c r="L478" s="169"/>
      <c r="M478" s="170"/>
    </row>
    <row r="479" spans="1:13" ht="15" customHeight="1" x14ac:dyDescent="0.25">
      <c r="A479" s="191"/>
      <c r="B479" s="192"/>
      <c r="C479" s="76" t="s">
        <v>54</v>
      </c>
      <c r="D479" s="77">
        <v>92010</v>
      </c>
      <c r="E479" s="76" t="s">
        <v>63</v>
      </c>
      <c r="F479" s="76" t="s">
        <v>63</v>
      </c>
      <c r="G479" s="76" t="s">
        <v>43</v>
      </c>
      <c r="H479" s="176"/>
      <c r="I479" s="177"/>
      <c r="J479" s="187"/>
      <c r="K479" s="185"/>
      <c r="L479" s="169"/>
      <c r="M479" s="170"/>
    </row>
    <row r="480" spans="1:13" ht="15" customHeight="1" x14ac:dyDescent="0.25">
      <c r="A480" s="191"/>
      <c r="B480" s="192"/>
      <c r="C480" s="76" t="s">
        <v>52</v>
      </c>
      <c r="D480" s="77">
        <v>92010</v>
      </c>
      <c r="E480" s="76" t="s">
        <v>63</v>
      </c>
      <c r="F480" s="76" t="s">
        <v>63</v>
      </c>
      <c r="G480" s="76" t="s">
        <v>43</v>
      </c>
      <c r="H480" s="176"/>
      <c r="I480" s="177"/>
      <c r="J480" s="187"/>
      <c r="K480" s="185"/>
      <c r="L480" s="169"/>
      <c r="M480" s="170"/>
    </row>
    <row r="481" spans="1:13" ht="15" customHeight="1" x14ac:dyDescent="0.25">
      <c r="A481" s="191"/>
      <c r="B481" s="192"/>
      <c r="C481" s="76" t="s">
        <v>54</v>
      </c>
      <c r="D481" s="77">
        <v>92056</v>
      </c>
      <c r="E481" s="76" t="s">
        <v>63</v>
      </c>
      <c r="F481" s="76" t="s">
        <v>63</v>
      </c>
      <c r="G481" s="76" t="s">
        <v>43</v>
      </c>
      <c r="H481" s="176"/>
      <c r="I481" s="177"/>
      <c r="J481" s="187"/>
      <c r="K481" s="185"/>
      <c r="L481" s="169"/>
      <c r="M481" s="170"/>
    </row>
    <row r="482" spans="1:13" ht="15" customHeight="1" x14ac:dyDescent="0.25">
      <c r="A482" s="191"/>
      <c r="B482" s="192"/>
      <c r="C482" s="76" t="s">
        <v>52</v>
      </c>
      <c r="D482" s="77">
        <v>92056</v>
      </c>
      <c r="E482" s="76" t="s">
        <v>63</v>
      </c>
      <c r="F482" s="76" t="s">
        <v>63</v>
      </c>
      <c r="G482" s="76" t="s">
        <v>43</v>
      </c>
      <c r="H482" s="176"/>
      <c r="I482" s="177"/>
      <c r="J482" s="187"/>
      <c r="K482" s="185"/>
      <c r="L482" s="169"/>
      <c r="M482" s="170"/>
    </row>
    <row r="483" spans="1:13" ht="15" customHeight="1" x14ac:dyDescent="0.25">
      <c r="A483" s="191"/>
      <c r="B483" s="192"/>
      <c r="C483" s="76" t="s">
        <v>54</v>
      </c>
      <c r="D483" s="77">
        <v>92011</v>
      </c>
      <c r="E483" s="76" t="s">
        <v>63</v>
      </c>
      <c r="F483" s="76" t="s">
        <v>63</v>
      </c>
      <c r="G483" s="76" t="s">
        <v>43</v>
      </c>
      <c r="H483" s="176"/>
      <c r="I483" s="177"/>
      <c r="J483" s="187"/>
      <c r="K483" s="185"/>
      <c r="L483" s="169"/>
      <c r="M483" s="170"/>
    </row>
    <row r="484" spans="1:13" ht="15" customHeight="1" x14ac:dyDescent="0.25">
      <c r="A484" s="191"/>
      <c r="B484" s="192"/>
      <c r="C484" s="76" t="s">
        <v>52</v>
      </c>
      <c r="D484" s="77">
        <v>92011</v>
      </c>
      <c r="E484" s="76" t="s">
        <v>63</v>
      </c>
      <c r="F484" s="76" t="s">
        <v>63</v>
      </c>
      <c r="G484" s="76" t="s">
        <v>43</v>
      </c>
      <c r="H484" s="176"/>
      <c r="I484" s="177"/>
      <c r="J484" s="187"/>
      <c r="K484" s="185"/>
      <c r="L484" s="169"/>
      <c r="M484" s="170"/>
    </row>
    <row r="485" spans="1:13" ht="15" customHeight="1" x14ac:dyDescent="0.25">
      <c r="A485" s="191"/>
      <c r="B485" s="192"/>
      <c r="C485" s="76" t="s">
        <v>52</v>
      </c>
      <c r="D485" s="77">
        <v>92067</v>
      </c>
      <c r="E485" s="76" t="s">
        <v>63</v>
      </c>
      <c r="F485" s="76" t="s">
        <v>63</v>
      </c>
      <c r="G485" s="76" t="s">
        <v>43</v>
      </c>
      <c r="H485" s="176"/>
      <c r="I485" s="177"/>
      <c r="J485" s="187"/>
      <c r="K485" s="185"/>
      <c r="L485" s="169"/>
      <c r="M485" s="170"/>
    </row>
    <row r="486" spans="1:13" ht="15" customHeight="1" x14ac:dyDescent="0.25">
      <c r="A486" s="191"/>
      <c r="B486" s="192"/>
      <c r="C486" s="76" t="s">
        <v>50</v>
      </c>
      <c r="D486" s="77">
        <v>92075</v>
      </c>
      <c r="E486" s="76">
        <v>59456</v>
      </c>
      <c r="F486" s="76" t="s">
        <v>180</v>
      </c>
      <c r="G486" s="76" t="s">
        <v>43</v>
      </c>
      <c r="H486" s="176"/>
      <c r="I486" s="177"/>
      <c r="J486" s="187"/>
      <c r="K486" s="185"/>
      <c r="L486" s="169"/>
      <c r="M486" s="170"/>
    </row>
    <row r="487" spans="1:13" ht="15" customHeight="1" x14ac:dyDescent="0.25">
      <c r="A487" s="191"/>
      <c r="B487" s="192"/>
      <c r="C487" s="76" t="s">
        <v>54</v>
      </c>
      <c r="D487" s="77">
        <v>92075</v>
      </c>
      <c r="E487" s="76" t="s">
        <v>63</v>
      </c>
      <c r="F487" s="76" t="s">
        <v>63</v>
      </c>
      <c r="G487" s="76" t="s">
        <v>43</v>
      </c>
      <c r="H487" s="176"/>
      <c r="I487" s="177"/>
      <c r="J487" s="187"/>
      <c r="K487" s="185"/>
      <c r="L487" s="169"/>
      <c r="M487" s="170"/>
    </row>
    <row r="488" spans="1:13" ht="15" customHeight="1" x14ac:dyDescent="0.25">
      <c r="A488" s="191"/>
      <c r="B488" s="192"/>
      <c r="C488" s="76" t="s">
        <v>52</v>
      </c>
      <c r="D488" s="77">
        <v>92075</v>
      </c>
      <c r="E488" s="76" t="s">
        <v>63</v>
      </c>
      <c r="F488" s="76" t="s">
        <v>63</v>
      </c>
      <c r="G488" s="76" t="s">
        <v>43</v>
      </c>
      <c r="H488" s="176"/>
      <c r="I488" s="177"/>
      <c r="J488" s="187"/>
      <c r="K488" s="185"/>
      <c r="L488" s="169"/>
      <c r="M488" s="170"/>
    </row>
    <row r="489" spans="1:13" ht="15" customHeight="1" x14ac:dyDescent="0.25">
      <c r="A489" s="191"/>
      <c r="B489" s="192"/>
      <c r="C489" s="76" t="s">
        <v>57</v>
      </c>
      <c r="D489" s="77">
        <v>92059</v>
      </c>
      <c r="E489" s="76">
        <v>56914</v>
      </c>
      <c r="F489" s="76" t="s">
        <v>181</v>
      </c>
      <c r="G489" s="76" t="s">
        <v>43</v>
      </c>
      <c r="H489" s="176"/>
      <c r="I489" s="177"/>
      <c r="J489" s="187"/>
      <c r="K489" s="185"/>
      <c r="L489" s="169"/>
      <c r="M489" s="170"/>
    </row>
    <row r="490" spans="1:13" ht="15" customHeight="1" x14ac:dyDescent="0.25">
      <c r="A490" s="191"/>
      <c r="B490" s="192"/>
      <c r="C490" s="76" t="s">
        <v>52</v>
      </c>
      <c r="D490" s="77">
        <v>92059</v>
      </c>
      <c r="E490" s="76" t="s">
        <v>63</v>
      </c>
      <c r="F490" s="76" t="s">
        <v>63</v>
      </c>
      <c r="G490" s="76" t="s">
        <v>43</v>
      </c>
      <c r="H490" s="176"/>
      <c r="I490" s="177"/>
      <c r="J490" s="187"/>
      <c r="K490" s="185"/>
      <c r="L490" s="169"/>
      <c r="M490" s="170"/>
    </row>
    <row r="491" spans="1:13" ht="15" customHeight="1" x14ac:dyDescent="0.25">
      <c r="A491" s="191"/>
      <c r="B491" s="192"/>
      <c r="C491" s="76" t="s">
        <v>57</v>
      </c>
      <c r="D491" s="77" t="s">
        <v>63</v>
      </c>
      <c r="E491" s="76">
        <v>56232</v>
      </c>
      <c r="F491" s="76" t="s">
        <v>182</v>
      </c>
      <c r="G491" s="76" t="s">
        <v>43</v>
      </c>
      <c r="H491" s="176"/>
      <c r="I491" s="177"/>
      <c r="J491" s="187"/>
      <c r="K491" s="185"/>
      <c r="L491" s="169"/>
      <c r="M491" s="170"/>
    </row>
    <row r="492" spans="1:13" ht="15" customHeight="1" x14ac:dyDescent="0.25">
      <c r="A492" s="191"/>
      <c r="B492" s="192"/>
      <c r="C492" s="76" t="s">
        <v>52</v>
      </c>
      <c r="D492" s="77">
        <v>92082</v>
      </c>
      <c r="E492" s="76" t="s">
        <v>63</v>
      </c>
      <c r="F492" s="76" t="s">
        <v>63</v>
      </c>
      <c r="G492" s="76" t="s">
        <v>43</v>
      </c>
      <c r="H492" s="176"/>
      <c r="I492" s="177"/>
      <c r="J492" s="187"/>
      <c r="K492" s="185"/>
      <c r="L492" s="169"/>
      <c r="M492" s="170"/>
    </row>
    <row r="493" spans="1:13" ht="15" customHeight="1" x14ac:dyDescent="0.25">
      <c r="A493" s="191"/>
      <c r="B493" s="192"/>
      <c r="C493" s="76" t="s">
        <v>54</v>
      </c>
      <c r="D493" s="77">
        <v>92054</v>
      </c>
      <c r="E493" s="76" t="s">
        <v>63</v>
      </c>
      <c r="F493" s="76" t="s">
        <v>63</v>
      </c>
      <c r="G493" s="76" t="s">
        <v>43</v>
      </c>
      <c r="H493" s="176"/>
      <c r="I493" s="177"/>
      <c r="J493" s="187"/>
      <c r="K493" s="185"/>
      <c r="L493" s="169"/>
      <c r="M493" s="170"/>
    </row>
    <row r="494" spans="1:13" ht="15" customHeight="1" x14ac:dyDescent="0.25">
      <c r="A494" s="191"/>
      <c r="B494" s="192"/>
      <c r="C494" s="76" t="s">
        <v>52</v>
      </c>
      <c r="D494" s="77">
        <v>92054</v>
      </c>
      <c r="E494" s="76" t="s">
        <v>63</v>
      </c>
      <c r="F494" s="76" t="s">
        <v>63</v>
      </c>
      <c r="G494" s="76" t="s">
        <v>43</v>
      </c>
      <c r="H494" s="176"/>
      <c r="I494" s="177"/>
      <c r="J494" s="187"/>
      <c r="K494" s="185"/>
      <c r="L494" s="169"/>
      <c r="M494" s="170"/>
    </row>
    <row r="495" spans="1:13" ht="15" customHeight="1" x14ac:dyDescent="0.25">
      <c r="A495" s="191"/>
      <c r="B495" s="192"/>
      <c r="C495" s="76" t="s">
        <v>54</v>
      </c>
      <c r="D495" s="77">
        <v>92057</v>
      </c>
      <c r="E495" s="76" t="s">
        <v>63</v>
      </c>
      <c r="F495" s="76" t="s">
        <v>63</v>
      </c>
      <c r="G495" s="76" t="s">
        <v>43</v>
      </c>
      <c r="H495" s="176"/>
      <c r="I495" s="177"/>
      <c r="J495" s="187"/>
      <c r="K495" s="185"/>
      <c r="L495" s="169"/>
      <c r="M495" s="170"/>
    </row>
    <row r="496" spans="1:13" ht="15" customHeight="1" x14ac:dyDescent="0.25">
      <c r="A496" s="191"/>
      <c r="B496" s="192"/>
      <c r="C496" s="76" t="s">
        <v>52</v>
      </c>
      <c r="D496" s="77">
        <v>92057</v>
      </c>
      <c r="E496" s="76" t="s">
        <v>63</v>
      </c>
      <c r="F496" s="76" t="s">
        <v>63</v>
      </c>
      <c r="G496" s="76" t="s">
        <v>43</v>
      </c>
      <c r="H496" s="176"/>
      <c r="I496" s="177"/>
      <c r="J496" s="187"/>
      <c r="K496" s="185"/>
      <c r="L496" s="169"/>
      <c r="M496" s="170"/>
    </row>
    <row r="497" spans="1:13" ht="15" customHeight="1" x14ac:dyDescent="0.25">
      <c r="A497" s="191"/>
      <c r="B497" s="192"/>
      <c r="C497" s="76" t="s">
        <v>54</v>
      </c>
      <c r="D497" s="77">
        <v>92008</v>
      </c>
      <c r="E497" s="76" t="s">
        <v>63</v>
      </c>
      <c r="F497" s="76" t="s">
        <v>63</v>
      </c>
      <c r="G497" s="76" t="s">
        <v>43</v>
      </c>
      <c r="H497" s="176"/>
      <c r="I497" s="177"/>
      <c r="J497" s="187"/>
      <c r="K497" s="185"/>
      <c r="L497" s="169"/>
      <c r="M497" s="170"/>
    </row>
    <row r="498" spans="1:13" ht="15" customHeight="1" x14ac:dyDescent="0.25">
      <c r="A498" s="191"/>
      <c r="B498" s="192"/>
      <c r="C498" s="76" t="s">
        <v>52</v>
      </c>
      <c r="D498" s="77">
        <v>92008</v>
      </c>
      <c r="E498" s="76" t="s">
        <v>63</v>
      </c>
      <c r="F498" s="76" t="s">
        <v>63</v>
      </c>
      <c r="G498" s="76" t="s">
        <v>43</v>
      </c>
      <c r="H498" s="176"/>
      <c r="I498" s="177"/>
      <c r="J498" s="187"/>
      <c r="K498" s="185"/>
      <c r="L498" s="169"/>
      <c r="M498" s="170"/>
    </row>
    <row r="499" spans="1:13" ht="15" customHeight="1" x14ac:dyDescent="0.25">
      <c r="A499" s="191"/>
      <c r="B499" s="192"/>
      <c r="C499" s="76" t="s">
        <v>52</v>
      </c>
      <c r="D499" s="77">
        <v>92024</v>
      </c>
      <c r="E499" s="76" t="s">
        <v>63</v>
      </c>
      <c r="F499" s="76" t="s">
        <v>63</v>
      </c>
      <c r="G499" s="76" t="s">
        <v>43</v>
      </c>
      <c r="H499" s="176"/>
      <c r="I499" s="177"/>
      <c r="J499" s="187"/>
      <c r="K499" s="185"/>
      <c r="L499" s="169"/>
      <c r="M499" s="170"/>
    </row>
    <row r="500" spans="1:13" ht="15" customHeight="1" x14ac:dyDescent="0.25">
      <c r="A500" s="191"/>
      <c r="B500" s="192"/>
      <c r="C500" s="76" t="s">
        <v>52</v>
      </c>
      <c r="D500" s="77">
        <v>92007</v>
      </c>
      <c r="E500" s="76" t="s">
        <v>63</v>
      </c>
      <c r="F500" s="76" t="s">
        <v>63</v>
      </c>
      <c r="G500" s="76" t="s">
        <v>43</v>
      </c>
      <c r="H500" s="176"/>
      <c r="I500" s="177"/>
      <c r="J500" s="187"/>
      <c r="K500" s="185"/>
      <c r="L500" s="169"/>
      <c r="M500" s="170"/>
    </row>
    <row r="501" spans="1:13" ht="15" customHeight="1" x14ac:dyDescent="0.25">
      <c r="A501" s="191"/>
      <c r="B501" s="192"/>
      <c r="C501" s="76" t="s">
        <v>52</v>
      </c>
      <c r="D501" s="77">
        <v>92122</v>
      </c>
      <c r="E501" s="76" t="s">
        <v>63</v>
      </c>
      <c r="F501" s="76" t="s">
        <v>63</v>
      </c>
      <c r="G501" s="76" t="s">
        <v>43</v>
      </c>
      <c r="H501" s="176"/>
      <c r="I501" s="177"/>
      <c r="J501" s="187"/>
      <c r="K501" s="185"/>
      <c r="L501" s="169"/>
      <c r="M501" s="170"/>
    </row>
    <row r="502" spans="1:13" ht="15" customHeight="1" x14ac:dyDescent="0.25">
      <c r="A502" s="191"/>
      <c r="B502" s="192"/>
      <c r="C502" s="76" t="s">
        <v>50</v>
      </c>
      <c r="D502" s="77">
        <v>92092</v>
      </c>
      <c r="E502" s="76">
        <v>57584</v>
      </c>
      <c r="F502" s="76" t="s">
        <v>183</v>
      </c>
      <c r="G502" s="76" t="s">
        <v>43</v>
      </c>
      <c r="H502" s="176"/>
      <c r="I502" s="177"/>
      <c r="J502" s="187"/>
      <c r="K502" s="185"/>
      <c r="L502" s="169"/>
      <c r="M502" s="170"/>
    </row>
    <row r="503" spans="1:13" ht="15" customHeight="1" x14ac:dyDescent="0.25">
      <c r="A503" s="191"/>
      <c r="B503" s="192"/>
      <c r="C503" s="76" t="s">
        <v>270</v>
      </c>
      <c r="D503" s="77">
        <v>92092</v>
      </c>
      <c r="E503" s="76">
        <v>57735</v>
      </c>
      <c r="F503" s="76" t="s">
        <v>184</v>
      </c>
      <c r="G503" s="76" t="s">
        <v>43</v>
      </c>
      <c r="H503" s="176"/>
      <c r="I503" s="177"/>
      <c r="J503" s="187"/>
      <c r="K503" s="185"/>
      <c r="L503" s="169"/>
      <c r="M503" s="170"/>
    </row>
    <row r="504" spans="1:13" ht="15" customHeight="1" x14ac:dyDescent="0.25">
      <c r="A504" s="191"/>
      <c r="B504" s="192"/>
      <c r="C504" s="76" t="s">
        <v>54</v>
      </c>
      <c r="D504" s="77">
        <v>92092</v>
      </c>
      <c r="E504" s="76" t="s">
        <v>63</v>
      </c>
      <c r="F504" s="76" t="s">
        <v>63</v>
      </c>
      <c r="G504" s="76" t="s">
        <v>43</v>
      </c>
      <c r="H504" s="176"/>
      <c r="I504" s="177"/>
      <c r="J504" s="187"/>
      <c r="K504" s="185"/>
      <c r="L504" s="169"/>
      <c r="M504" s="170"/>
    </row>
    <row r="505" spans="1:13" ht="15" customHeight="1" x14ac:dyDescent="0.25">
      <c r="A505" s="191"/>
      <c r="B505" s="192"/>
      <c r="C505" s="76" t="s">
        <v>52</v>
      </c>
      <c r="D505" s="77">
        <v>92092</v>
      </c>
      <c r="E505" s="76" t="s">
        <v>63</v>
      </c>
      <c r="F505" s="76" t="s">
        <v>63</v>
      </c>
      <c r="G505" s="76" t="s">
        <v>43</v>
      </c>
      <c r="H505" s="176"/>
      <c r="I505" s="177"/>
      <c r="J505" s="187"/>
      <c r="K505" s="185"/>
      <c r="L505" s="169"/>
      <c r="M505" s="170"/>
    </row>
    <row r="506" spans="1:13" ht="15" customHeight="1" x14ac:dyDescent="0.25">
      <c r="A506" s="191"/>
      <c r="B506" s="192"/>
      <c r="C506" s="76" t="s">
        <v>54</v>
      </c>
      <c r="D506" s="77">
        <v>92037</v>
      </c>
      <c r="E506" s="76" t="s">
        <v>63</v>
      </c>
      <c r="F506" s="76" t="s">
        <v>63</v>
      </c>
      <c r="G506" s="76" t="s">
        <v>43</v>
      </c>
      <c r="H506" s="176"/>
      <c r="I506" s="177"/>
      <c r="J506" s="187"/>
      <c r="K506" s="185"/>
      <c r="L506" s="169"/>
      <c r="M506" s="170"/>
    </row>
    <row r="507" spans="1:13" ht="15" customHeight="1" x14ac:dyDescent="0.25">
      <c r="A507" s="191"/>
      <c r="B507" s="192"/>
      <c r="C507" s="76" t="s">
        <v>52</v>
      </c>
      <c r="D507" s="77">
        <v>92037</v>
      </c>
      <c r="E507" s="76" t="s">
        <v>63</v>
      </c>
      <c r="F507" s="76" t="s">
        <v>63</v>
      </c>
      <c r="G507" s="76" t="s">
        <v>43</v>
      </c>
      <c r="H507" s="176"/>
      <c r="I507" s="177"/>
      <c r="J507" s="187"/>
      <c r="K507" s="185"/>
      <c r="L507" s="169"/>
      <c r="M507" s="170"/>
    </row>
    <row r="508" spans="1:13" ht="15" customHeight="1" x14ac:dyDescent="0.25">
      <c r="A508" s="191"/>
      <c r="B508" s="192"/>
      <c r="C508" s="76" t="s">
        <v>57</v>
      </c>
      <c r="D508" s="77">
        <v>92025</v>
      </c>
      <c r="E508" s="76">
        <v>54749</v>
      </c>
      <c r="F508" s="76" t="s">
        <v>185</v>
      </c>
      <c r="G508" s="76" t="s">
        <v>43</v>
      </c>
      <c r="H508" s="176"/>
      <c r="I508" s="177"/>
      <c r="J508" s="187"/>
      <c r="K508" s="185"/>
      <c r="L508" s="169"/>
      <c r="M508" s="170"/>
    </row>
    <row r="509" spans="1:13" ht="15" customHeight="1" x14ac:dyDescent="0.25">
      <c r="A509" s="191"/>
      <c r="B509" s="192"/>
      <c r="C509" s="76" t="s">
        <v>50</v>
      </c>
      <c r="D509" s="77">
        <v>92025</v>
      </c>
      <c r="E509" s="76">
        <v>55538</v>
      </c>
      <c r="F509" s="76" t="s">
        <v>186</v>
      </c>
      <c r="G509" s="76" t="s">
        <v>43</v>
      </c>
      <c r="H509" s="176"/>
      <c r="I509" s="177"/>
      <c r="J509" s="187"/>
      <c r="K509" s="185"/>
      <c r="L509" s="169"/>
      <c r="M509" s="170"/>
    </row>
    <row r="510" spans="1:13" ht="15" customHeight="1" x14ac:dyDescent="0.25">
      <c r="A510" s="191"/>
      <c r="B510" s="192"/>
      <c r="C510" s="76" t="s">
        <v>54</v>
      </c>
      <c r="D510" s="77">
        <v>92025</v>
      </c>
      <c r="E510" s="76" t="s">
        <v>63</v>
      </c>
      <c r="F510" s="76" t="s">
        <v>63</v>
      </c>
      <c r="G510" s="76" t="s">
        <v>43</v>
      </c>
      <c r="H510" s="176"/>
      <c r="I510" s="177"/>
      <c r="J510" s="187"/>
      <c r="K510" s="185"/>
      <c r="L510" s="169"/>
      <c r="M510" s="170"/>
    </row>
    <row r="511" spans="1:13" ht="15" customHeight="1" x14ac:dyDescent="0.25">
      <c r="A511" s="191"/>
      <c r="B511" s="192"/>
      <c r="C511" s="76" t="s">
        <v>52</v>
      </c>
      <c r="D511" s="77">
        <v>92025</v>
      </c>
      <c r="E511" s="76" t="s">
        <v>63</v>
      </c>
      <c r="F511" s="76" t="s">
        <v>63</v>
      </c>
      <c r="G511" s="76" t="s">
        <v>43</v>
      </c>
      <c r="H511" s="176"/>
      <c r="I511" s="177"/>
      <c r="J511" s="187"/>
      <c r="K511" s="185"/>
      <c r="L511" s="169"/>
      <c r="M511" s="170"/>
    </row>
    <row r="512" spans="1:13" ht="15" customHeight="1" x14ac:dyDescent="0.25">
      <c r="A512" s="191"/>
      <c r="B512" s="192"/>
      <c r="C512" s="76" t="s">
        <v>54</v>
      </c>
      <c r="D512" s="77">
        <v>92111</v>
      </c>
      <c r="E512" s="76" t="s">
        <v>63</v>
      </c>
      <c r="F512" s="76" t="s">
        <v>63</v>
      </c>
      <c r="G512" s="76" t="s">
        <v>43</v>
      </c>
      <c r="H512" s="176"/>
      <c r="I512" s="177"/>
      <c r="J512" s="187"/>
      <c r="K512" s="185"/>
      <c r="L512" s="169"/>
      <c r="M512" s="170"/>
    </row>
    <row r="513" spans="1:13" ht="15" customHeight="1" x14ac:dyDescent="0.25">
      <c r="A513" s="191"/>
      <c r="B513" s="192"/>
      <c r="C513" s="76" t="s">
        <v>52</v>
      </c>
      <c r="D513" s="77">
        <v>92111</v>
      </c>
      <c r="E513" s="76" t="s">
        <v>63</v>
      </c>
      <c r="F513" s="76" t="s">
        <v>63</v>
      </c>
      <c r="G513" s="76" t="s">
        <v>43</v>
      </c>
      <c r="H513" s="176"/>
      <c r="I513" s="177"/>
      <c r="J513" s="187"/>
      <c r="K513" s="185"/>
      <c r="L513" s="169"/>
      <c r="M513" s="170"/>
    </row>
    <row r="514" spans="1:13" ht="15" customHeight="1" x14ac:dyDescent="0.25">
      <c r="A514" s="191"/>
      <c r="B514" s="192"/>
      <c r="C514" s="76" t="s">
        <v>52</v>
      </c>
      <c r="D514" s="77">
        <v>92009</v>
      </c>
      <c r="E514" s="76" t="s">
        <v>63</v>
      </c>
      <c r="F514" s="76" t="s">
        <v>63</v>
      </c>
      <c r="G514" s="76" t="s">
        <v>43</v>
      </c>
      <c r="H514" s="176"/>
      <c r="I514" s="177"/>
      <c r="J514" s="187"/>
      <c r="K514" s="185"/>
      <c r="L514" s="169"/>
      <c r="M514" s="170"/>
    </row>
    <row r="515" spans="1:13" ht="15" customHeight="1" x14ac:dyDescent="0.25">
      <c r="A515" s="191"/>
      <c r="B515" s="192"/>
      <c r="C515" s="76" t="s">
        <v>54</v>
      </c>
      <c r="D515" s="77">
        <v>92069</v>
      </c>
      <c r="E515" s="76" t="s">
        <v>63</v>
      </c>
      <c r="F515" s="76" t="s">
        <v>63</v>
      </c>
      <c r="G515" s="76" t="s">
        <v>43</v>
      </c>
      <c r="H515" s="176"/>
      <c r="I515" s="177"/>
      <c r="J515" s="187"/>
      <c r="K515" s="185"/>
      <c r="L515" s="169"/>
      <c r="M515" s="170"/>
    </row>
    <row r="516" spans="1:13" ht="15" customHeight="1" x14ac:dyDescent="0.25">
      <c r="A516" s="191"/>
      <c r="B516" s="192"/>
      <c r="C516" s="76" t="s">
        <v>52</v>
      </c>
      <c r="D516" s="77">
        <v>92069</v>
      </c>
      <c r="E516" s="76" t="s">
        <v>63</v>
      </c>
      <c r="F516" s="76" t="s">
        <v>63</v>
      </c>
      <c r="G516" s="76" t="s">
        <v>43</v>
      </c>
      <c r="H516" s="176"/>
      <c r="I516" s="177"/>
      <c r="J516" s="187"/>
      <c r="K516" s="185"/>
      <c r="L516" s="169"/>
      <c r="M516" s="170"/>
    </row>
    <row r="517" spans="1:13" ht="15" customHeight="1" x14ac:dyDescent="0.25">
      <c r="A517" s="191"/>
      <c r="B517" s="192"/>
      <c r="C517" s="76" t="s">
        <v>52</v>
      </c>
      <c r="D517" s="77">
        <v>92055</v>
      </c>
      <c r="E517" s="76" t="s">
        <v>63</v>
      </c>
      <c r="F517" s="76" t="s">
        <v>63</v>
      </c>
      <c r="G517" s="76" t="s">
        <v>43</v>
      </c>
      <c r="H517" s="176"/>
      <c r="I517" s="177"/>
      <c r="J517" s="187"/>
      <c r="K517" s="185"/>
      <c r="L517" s="169"/>
      <c r="M517" s="170"/>
    </row>
    <row r="518" spans="1:13" ht="15" customHeight="1" x14ac:dyDescent="0.25">
      <c r="A518" s="191"/>
      <c r="B518" s="192"/>
      <c r="C518" s="76" t="s">
        <v>54</v>
      </c>
      <c r="D518" s="77">
        <v>92128</v>
      </c>
      <c r="E518" s="76" t="s">
        <v>63</v>
      </c>
      <c r="F518" s="76" t="s">
        <v>63</v>
      </c>
      <c r="G518" s="76" t="s">
        <v>43</v>
      </c>
      <c r="H518" s="176"/>
      <c r="I518" s="177"/>
      <c r="J518" s="187"/>
      <c r="K518" s="185"/>
      <c r="L518" s="169"/>
      <c r="M518" s="170"/>
    </row>
    <row r="519" spans="1:13" ht="15" customHeight="1" x14ac:dyDescent="0.25">
      <c r="A519" s="191"/>
      <c r="B519" s="192"/>
      <c r="C519" s="76" t="s">
        <v>52</v>
      </c>
      <c r="D519" s="77">
        <v>92128</v>
      </c>
      <c r="E519" s="76" t="s">
        <v>63</v>
      </c>
      <c r="F519" s="76" t="s">
        <v>63</v>
      </c>
      <c r="G519" s="76" t="s">
        <v>43</v>
      </c>
      <c r="H519" s="176"/>
      <c r="I519" s="177"/>
      <c r="J519" s="187"/>
      <c r="K519" s="185"/>
      <c r="L519" s="169"/>
      <c r="M519" s="170"/>
    </row>
    <row r="520" spans="1:13" ht="15" customHeight="1" x14ac:dyDescent="0.25">
      <c r="A520" s="191"/>
      <c r="B520" s="192"/>
      <c r="C520" s="76" t="s">
        <v>54</v>
      </c>
      <c r="D520" s="77">
        <v>92064</v>
      </c>
      <c r="E520" s="76" t="s">
        <v>63</v>
      </c>
      <c r="F520" s="76" t="s">
        <v>63</v>
      </c>
      <c r="G520" s="76" t="s">
        <v>43</v>
      </c>
      <c r="H520" s="176"/>
      <c r="I520" s="177"/>
      <c r="J520" s="187"/>
      <c r="K520" s="185"/>
      <c r="L520" s="169"/>
      <c r="M520" s="170"/>
    </row>
    <row r="521" spans="1:13" ht="15" customHeight="1" x14ac:dyDescent="0.25">
      <c r="A521" s="191"/>
      <c r="B521" s="192"/>
      <c r="C521" s="76" t="s">
        <v>52</v>
      </c>
      <c r="D521" s="77">
        <v>92064</v>
      </c>
      <c r="E521" s="76" t="s">
        <v>63</v>
      </c>
      <c r="F521" s="76" t="s">
        <v>63</v>
      </c>
      <c r="G521" s="76" t="s">
        <v>43</v>
      </c>
      <c r="H521" s="176"/>
      <c r="I521" s="177"/>
      <c r="J521" s="187"/>
      <c r="K521" s="185"/>
      <c r="L521" s="169"/>
      <c r="M521" s="170"/>
    </row>
    <row r="522" spans="1:13" ht="15" customHeight="1" x14ac:dyDescent="0.25">
      <c r="A522" s="191"/>
      <c r="B522" s="192"/>
      <c r="C522" s="76" t="s">
        <v>51</v>
      </c>
      <c r="D522" s="77">
        <v>92624</v>
      </c>
      <c r="E522" s="76" t="s">
        <v>63</v>
      </c>
      <c r="F522" s="76" t="s">
        <v>63</v>
      </c>
      <c r="G522" s="76" t="s">
        <v>16</v>
      </c>
      <c r="H522" s="176"/>
      <c r="I522" s="177"/>
      <c r="J522" s="187"/>
      <c r="K522" s="185"/>
      <c r="L522" s="169"/>
      <c r="M522" s="170"/>
    </row>
    <row r="523" spans="1:13" ht="15" customHeight="1" x14ac:dyDescent="0.25">
      <c r="A523" s="191"/>
      <c r="B523" s="192"/>
      <c r="C523" s="76" t="s">
        <v>53</v>
      </c>
      <c r="D523" s="77">
        <v>92624</v>
      </c>
      <c r="E523" s="76" t="s">
        <v>63</v>
      </c>
      <c r="F523" s="76" t="s">
        <v>63</v>
      </c>
      <c r="G523" s="76" t="s">
        <v>16</v>
      </c>
      <c r="H523" s="176"/>
      <c r="I523" s="177"/>
      <c r="J523" s="187"/>
      <c r="K523" s="185"/>
      <c r="L523" s="169"/>
      <c r="M523" s="170"/>
    </row>
    <row r="524" spans="1:13" ht="15" customHeight="1" x14ac:dyDescent="0.25">
      <c r="A524" s="191"/>
      <c r="B524" s="192"/>
      <c r="C524" s="76" t="s">
        <v>50</v>
      </c>
      <c r="D524" s="77">
        <v>92624</v>
      </c>
      <c r="E524" s="76" t="s">
        <v>63</v>
      </c>
      <c r="F524" s="76" t="s">
        <v>63</v>
      </c>
      <c r="G524" s="76" t="s">
        <v>16</v>
      </c>
      <c r="H524" s="176"/>
      <c r="I524" s="177"/>
      <c r="J524" s="187"/>
      <c r="K524" s="185"/>
      <c r="L524" s="169"/>
      <c r="M524" s="170"/>
    </row>
    <row r="525" spans="1:13" ht="15" customHeight="1" x14ac:dyDescent="0.25">
      <c r="A525" s="191"/>
      <c r="B525" s="192"/>
      <c r="C525" s="76" t="s">
        <v>51</v>
      </c>
      <c r="D525" s="77">
        <v>92672</v>
      </c>
      <c r="E525" s="76" t="s">
        <v>63</v>
      </c>
      <c r="F525" s="76" t="s">
        <v>63</v>
      </c>
      <c r="G525" s="76" t="s">
        <v>16</v>
      </c>
      <c r="H525" s="176"/>
      <c r="I525" s="177"/>
      <c r="J525" s="187"/>
      <c r="K525" s="185"/>
      <c r="L525" s="169"/>
      <c r="M525" s="170"/>
    </row>
    <row r="526" spans="1:13" ht="15" customHeight="1" x14ac:dyDescent="0.25">
      <c r="A526" s="191"/>
      <c r="B526" s="192"/>
      <c r="C526" s="76" t="s">
        <v>51</v>
      </c>
      <c r="D526" s="77">
        <v>93249</v>
      </c>
      <c r="E526" s="76" t="s">
        <v>63</v>
      </c>
      <c r="F526" s="76" t="s">
        <v>63</v>
      </c>
      <c r="G526" s="76" t="s">
        <v>30</v>
      </c>
      <c r="H526" s="176"/>
      <c r="I526" s="177"/>
      <c r="J526" s="187"/>
      <c r="K526" s="185"/>
      <c r="L526" s="169"/>
      <c r="M526" s="170"/>
    </row>
    <row r="527" spans="1:13" ht="15" customHeight="1" x14ac:dyDescent="0.25">
      <c r="A527" s="191"/>
      <c r="B527" s="192"/>
      <c r="C527" s="76" t="s">
        <v>62</v>
      </c>
      <c r="D527" s="77">
        <v>93249</v>
      </c>
      <c r="E527" s="76">
        <v>62176</v>
      </c>
      <c r="F527" s="76" t="s">
        <v>187</v>
      </c>
      <c r="G527" s="76" t="s">
        <v>30</v>
      </c>
      <c r="H527" s="176"/>
      <c r="I527" s="177"/>
      <c r="J527" s="187"/>
      <c r="K527" s="185"/>
      <c r="L527" s="169"/>
      <c r="M527" s="170"/>
    </row>
    <row r="528" spans="1:13" ht="15" customHeight="1" x14ac:dyDescent="0.25">
      <c r="A528" s="191"/>
      <c r="B528" s="192"/>
      <c r="C528" s="76" t="s">
        <v>53</v>
      </c>
      <c r="D528" s="77">
        <v>93249</v>
      </c>
      <c r="E528" s="76" t="s">
        <v>63</v>
      </c>
      <c r="F528" s="76" t="s">
        <v>63</v>
      </c>
      <c r="G528" s="76" t="s">
        <v>30</v>
      </c>
      <c r="H528" s="176"/>
      <c r="I528" s="177"/>
      <c r="J528" s="187"/>
      <c r="K528" s="185"/>
      <c r="L528" s="169"/>
      <c r="M528" s="170"/>
    </row>
    <row r="529" spans="1:13" ht="15" customHeight="1" x14ac:dyDescent="0.25">
      <c r="A529" s="191"/>
      <c r="B529" s="192"/>
      <c r="C529" s="76" t="s">
        <v>50</v>
      </c>
      <c r="D529" s="77">
        <v>93249</v>
      </c>
      <c r="E529" s="76" t="s">
        <v>63</v>
      </c>
      <c r="F529" s="76" t="s">
        <v>63</v>
      </c>
      <c r="G529" s="76" t="s">
        <v>30</v>
      </c>
      <c r="H529" s="176"/>
      <c r="I529" s="177"/>
      <c r="J529" s="187"/>
      <c r="K529" s="185"/>
      <c r="L529" s="169"/>
      <c r="M529" s="170"/>
    </row>
    <row r="530" spans="1:13" ht="15" customHeight="1" x14ac:dyDescent="0.25">
      <c r="A530" s="191"/>
      <c r="B530" s="192"/>
      <c r="C530" s="76" t="s">
        <v>51</v>
      </c>
      <c r="D530" s="77">
        <v>93066</v>
      </c>
      <c r="E530" s="76" t="s">
        <v>63</v>
      </c>
      <c r="F530" s="76" t="s">
        <v>63</v>
      </c>
      <c r="G530" s="76" t="s">
        <v>39</v>
      </c>
      <c r="H530" s="176"/>
      <c r="I530" s="177"/>
      <c r="J530" s="187"/>
      <c r="K530" s="185"/>
      <c r="L530" s="169"/>
      <c r="M530" s="170"/>
    </row>
    <row r="531" spans="1:13" ht="15" customHeight="1" x14ac:dyDescent="0.25">
      <c r="A531" s="191"/>
      <c r="B531" s="192"/>
      <c r="C531" s="76" t="s">
        <v>51</v>
      </c>
      <c r="D531" s="77">
        <v>93012</v>
      </c>
      <c r="E531" s="76" t="s">
        <v>63</v>
      </c>
      <c r="F531" s="76" t="s">
        <v>63</v>
      </c>
      <c r="G531" s="76" t="s">
        <v>39</v>
      </c>
      <c r="H531" s="176"/>
      <c r="I531" s="177"/>
      <c r="J531" s="187"/>
      <c r="K531" s="185"/>
      <c r="L531" s="169"/>
      <c r="M531" s="170"/>
    </row>
    <row r="532" spans="1:13" ht="15" customHeight="1" x14ac:dyDescent="0.25">
      <c r="A532" s="191"/>
      <c r="B532" s="192"/>
      <c r="C532" s="76" t="s">
        <v>53</v>
      </c>
      <c r="D532" s="77">
        <v>93012</v>
      </c>
      <c r="E532" s="76" t="s">
        <v>63</v>
      </c>
      <c r="F532" s="76" t="s">
        <v>63</v>
      </c>
      <c r="G532" s="76" t="s">
        <v>39</v>
      </c>
      <c r="H532" s="176"/>
      <c r="I532" s="177"/>
      <c r="J532" s="187"/>
      <c r="K532" s="185"/>
      <c r="L532" s="169"/>
      <c r="M532" s="170"/>
    </row>
    <row r="533" spans="1:13" ht="15" customHeight="1" x14ac:dyDescent="0.25">
      <c r="A533" s="191"/>
      <c r="B533" s="192"/>
      <c r="C533" s="76" t="s">
        <v>50</v>
      </c>
      <c r="D533" s="77">
        <v>93012</v>
      </c>
      <c r="E533" s="76">
        <v>58432</v>
      </c>
      <c r="F533" s="76" t="s">
        <v>188</v>
      </c>
      <c r="G533" s="76" t="s">
        <v>39</v>
      </c>
      <c r="H533" s="176"/>
      <c r="I533" s="177"/>
      <c r="J533" s="187"/>
      <c r="K533" s="185"/>
      <c r="L533" s="169"/>
      <c r="M533" s="170"/>
    </row>
    <row r="534" spans="1:13" ht="15" customHeight="1" x14ac:dyDescent="0.25">
      <c r="A534" s="191"/>
      <c r="B534" s="192"/>
      <c r="C534" s="76" t="s">
        <v>51</v>
      </c>
      <c r="D534" s="77">
        <v>90023</v>
      </c>
      <c r="E534" s="76" t="s">
        <v>63</v>
      </c>
      <c r="F534" s="76" t="s">
        <v>63</v>
      </c>
      <c r="G534" s="76" t="s">
        <v>28</v>
      </c>
      <c r="H534" s="176"/>
      <c r="I534" s="177"/>
      <c r="J534" s="187"/>
      <c r="K534" s="185"/>
      <c r="L534" s="169"/>
      <c r="M534" s="170"/>
    </row>
    <row r="535" spans="1:13" ht="15" customHeight="1" x14ac:dyDescent="0.25">
      <c r="A535" s="191"/>
      <c r="B535" s="192"/>
      <c r="C535" s="76" t="s">
        <v>53</v>
      </c>
      <c r="D535" s="77">
        <v>90023</v>
      </c>
      <c r="E535" s="76" t="s">
        <v>63</v>
      </c>
      <c r="F535" s="76" t="s">
        <v>63</v>
      </c>
      <c r="G535" s="76" t="s">
        <v>28</v>
      </c>
      <c r="H535" s="176"/>
      <c r="I535" s="177"/>
      <c r="J535" s="187"/>
      <c r="K535" s="185"/>
      <c r="L535" s="169"/>
      <c r="M535" s="170"/>
    </row>
    <row r="536" spans="1:13" ht="15" customHeight="1" x14ac:dyDescent="0.25">
      <c r="A536" s="191"/>
      <c r="B536" s="192"/>
      <c r="C536" s="76" t="s">
        <v>50</v>
      </c>
      <c r="D536" s="77">
        <v>90023</v>
      </c>
      <c r="E536" s="76">
        <v>56039</v>
      </c>
      <c r="F536" s="76" t="s">
        <v>189</v>
      </c>
      <c r="G536" s="76" t="s">
        <v>28</v>
      </c>
      <c r="H536" s="176"/>
      <c r="I536" s="177"/>
      <c r="J536" s="187"/>
      <c r="K536" s="185"/>
      <c r="L536" s="169"/>
      <c r="M536" s="170"/>
    </row>
    <row r="537" spans="1:13" ht="15" customHeight="1" x14ac:dyDescent="0.25">
      <c r="A537" s="191"/>
      <c r="B537" s="192"/>
      <c r="C537" s="76" t="s">
        <v>56</v>
      </c>
      <c r="D537" s="77">
        <v>90023</v>
      </c>
      <c r="E537" s="76" t="s">
        <v>63</v>
      </c>
      <c r="F537" s="76" t="s">
        <v>63</v>
      </c>
      <c r="G537" s="76" t="s">
        <v>28</v>
      </c>
      <c r="H537" s="176"/>
      <c r="I537" s="177"/>
      <c r="J537" s="187"/>
      <c r="K537" s="185"/>
      <c r="L537" s="169"/>
      <c r="M537" s="170"/>
    </row>
    <row r="538" spans="1:13" ht="15" customHeight="1" x14ac:dyDescent="0.25">
      <c r="A538" s="191"/>
      <c r="B538" s="192"/>
      <c r="C538" s="76" t="s">
        <v>51</v>
      </c>
      <c r="D538" s="77">
        <v>93252</v>
      </c>
      <c r="E538" s="76" t="s">
        <v>63</v>
      </c>
      <c r="F538" s="76" t="s">
        <v>63</v>
      </c>
      <c r="G538" s="76" t="s">
        <v>30</v>
      </c>
      <c r="H538" s="176"/>
      <c r="I538" s="177"/>
      <c r="J538" s="187"/>
      <c r="K538" s="185"/>
      <c r="L538" s="169"/>
      <c r="M538" s="170"/>
    </row>
    <row r="539" spans="1:13" ht="15" customHeight="1" x14ac:dyDescent="0.25">
      <c r="A539" s="191"/>
      <c r="B539" s="192"/>
      <c r="C539" s="76" t="s">
        <v>62</v>
      </c>
      <c r="D539" s="77">
        <v>93252</v>
      </c>
      <c r="E539" s="76" t="s">
        <v>63</v>
      </c>
      <c r="F539" s="76" t="s">
        <v>63</v>
      </c>
      <c r="G539" s="76" t="s">
        <v>30</v>
      </c>
      <c r="H539" s="176"/>
      <c r="I539" s="177"/>
      <c r="J539" s="187"/>
      <c r="K539" s="185"/>
      <c r="L539" s="169"/>
      <c r="M539" s="170"/>
    </row>
    <row r="540" spans="1:13" ht="15" customHeight="1" x14ac:dyDescent="0.25">
      <c r="A540" s="191"/>
      <c r="B540" s="192"/>
      <c r="C540" s="76" t="s">
        <v>53</v>
      </c>
      <c r="D540" s="77">
        <v>93252</v>
      </c>
      <c r="E540" s="76" t="s">
        <v>63</v>
      </c>
      <c r="F540" s="76" t="s">
        <v>63</v>
      </c>
      <c r="G540" s="76" t="s">
        <v>30</v>
      </c>
      <c r="H540" s="176"/>
      <c r="I540" s="177"/>
      <c r="J540" s="187"/>
      <c r="K540" s="185"/>
      <c r="L540" s="169"/>
      <c r="M540" s="170"/>
    </row>
    <row r="541" spans="1:13" ht="15" customHeight="1" x14ac:dyDescent="0.25">
      <c r="A541" s="191"/>
      <c r="B541" s="192"/>
      <c r="C541" s="76" t="s">
        <v>51</v>
      </c>
      <c r="D541" s="77">
        <v>90274</v>
      </c>
      <c r="E541" s="76" t="s">
        <v>63</v>
      </c>
      <c r="F541" s="76" t="s">
        <v>63</v>
      </c>
      <c r="G541" s="76" t="s">
        <v>28</v>
      </c>
      <c r="H541" s="176"/>
      <c r="I541" s="177"/>
      <c r="J541" s="187"/>
      <c r="K541" s="185"/>
      <c r="L541" s="169"/>
      <c r="M541" s="170"/>
    </row>
    <row r="542" spans="1:13" ht="15" customHeight="1" x14ac:dyDescent="0.25">
      <c r="A542" s="191"/>
      <c r="B542" s="192"/>
      <c r="C542" s="76" t="s">
        <v>53</v>
      </c>
      <c r="D542" s="77">
        <v>90274</v>
      </c>
      <c r="E542" s="76" t="s">
        <v>63</v>
      </c>
      <c r="F542" s="76" t="s">
        <v>63</v>
      </c>
      <c r="G542" s="76" t="s">
        <v>28</v>
      </c>
      <c r="H542" s="176"/>
      <c r="I542" s="177"/>
      <c r="J542" s="187"/>
      <c r="K542" s="185"/>
      <c r="L542" s="169"/>
      <c r="M542" s="170"/>
    </row>
    <row r="543" spans="1:13" ht="15" customHeight="1" x14ac:dyDescent="0.25">
      <c r="A543" s="191"/>
      <c r="B543" s="192"/>
      <c r="C543" s="76" t="s">
        <v>50</v>
      </c>
      <c r="D543" s="77">
        <v>90274</v>
      </c>
      <c r="E543" s="76">
        <v>58300</v>
      </c>
      <c r="F543" s="76" t="s">
        <v>190</v>
      </c>
      <c r="G543" s="76" t="s">
        <v>28</v>
      </c>
      <c r="H543" s="176"/>
      <c r="I543" s="177"/>
      <c r="J543" s="187"/>
      <c r="K543" s="185"/>
      <c r="L543" s="169"/>
      <c r="M543" s="170"/>
    </row>
    <row r="544" spans="1:13" ht="15" customHeight="1" x14ac:dyDescent="0.25">
      <c r="A544" s="191"/>
      <c r="B544" s="192"/>
      <c r="C544" s="76" t="s">
        <v>51</v>
      </c>
      <c r="D544" s="77">
        <v>90049</v>
      </c>
      <c r="E544" s="76" t="s">
        <v>63</v>
      </c>
      <c r="F544" s="76" t="s">
        <v>63</v>
      </c>
      <c r="G544" s="76" t="s">
        <v>28</v>
      </c>
      <c r="H544" s="176"/>
      <c r="I544" s="177"/>
      <c r="J544" s="187"/>
      <c r="K544" s="185"/>
      <c r="L544" s="169"/>
      <c r="M544" s="170"/>
    </row>
    <row r="545" spans="1:13" ht="15" customHeight="1" x14ac:dyDescent="0.25">
      <c r="A545" s="191"/>
      <c r="B545" s="192"/>
      <c r="C545" s="76" t="s">
        <v>53</v>
      </c>
      <c r="D545" s="77">
        <v>90049</v>
      </c>
      <c r="E545" s="76" t="s">
        <v>63</v>
      </c>
      <c r="F545" s="76" t="s">
        <v>63</v>
      </c>
      <c r="G545" s="76" t="s">
        <v>28</v>
      </c>
      <c r="H545" s="176"/>
      <c r="I545" s="177"/>
      <c r="J545" s="187"/>
      <c r="K545" s="185"/>
      <c r="L545" s="169"/>
      <c r="M545" s="170"/>
    </row>
    <row r="546" spans="1:13" ht="15" customHeight="1" x14ac:dyDescent="0.25">
      <c r="A546" s="191"/>
      <c r="B546" s="192"/>
      <c r="C546" s="76" t="s">
        <v>50</v>
      </c>
      <c r="D546" s="77">
        <v>90049</v>
      </c>
      <c r="E546" s="76">
        <v>50610</v>
      </c>
      <c r="F546" s="76" t="s">
        <v>191</v>
      </c>
      <c r="G546" s="76" t="s">
        <v>28</v>
      </c>
      <c r="H546" s="176"/>
      <c r="I546" s="177"/>
      <c r="J546" s="187"/>
      <c r="K546" s="185"/>
      <c r="L546" s="169"/>
      <c r="M546" s="170"/>
    </row>
    <row r="547" spans="1:13" ht="15" customHeight="1" x14ac:dyDescent="0.25">
      <c r="A547" s="191"/>
      <c r="B547" s="192"/>
      <c r="C547" s="76" t="s">
        <v>51</v>
      </c>
      <c r="D547" s="77">
        <v>93221</v>
      </c>
      <c r="E547" s="76" t="s">
        <v>63</v>
      </c>
      <c r="F547" s="76" t="s">
        <v>63</v>
      </c>
      <c r="G547" s="76" t="s">
        <v>21</v>
      </c>
      <c r="H547" s="176"/>
      <c r="I547" s="177"/>
      <c r="J547" s="187"/>
      <c r="K547" s="185"/>
      <c r="L547" s="169"/>
      <c r="M547" s="170"/>
    </row>
    <row r="548" spans="1:13" ht="15" customHeight="1" x14ac:dyDescent="0.25">
      <c r="A548" s="191"/>
      <c r="B548" s="192"/>
      <c r="C548" s="76" t="s">
        <v>69</v>
      </c>
      <c r="D548" s="77">
        <v>93221</v>
      </c>
      <c r="E548" s="76" t="s">
        <v>63</v>
      </c>
      <c r="F548" s="76" t="s">
        <v>63</v>
      </c>
      <c r="G548" s="76" t="s">
        <v>21</v>
      </c>
      <c r="H548" s="176"/>
      <c r="I548" s="177"/>
      <c r="J548" s="187"/>
      <c r="K548" s="185"/>
      <c r="L548" s="169"/>
      <c r="M548" s="170"/>
    </row>
    <row r="549" spans="1:13" ht="15" customHeight="1" x14ac:dyDescent="0.25">
      <c r="A549" s="191"/>
      <c r="B549" s="192"/>
      <c r="C549" s="76" t="s">
        <v>50</v>
      </c>
      <c r="D549" s="77">
        <v>93221</v>
      </c>
      <c r="E549" s="76" t="s">
        <v>63</v>
      </c>
      <c r="F549" s="76" t="s">
        <v>63</v>
      </c>
      <c r="G549" s="76" t="s">
        <v>21</v>
      </c>
      <c r="H549" s="176"/>
      <c r="I549" s="177"/>
      <c r="J549" s="187"/>
      <c r="K549" s="185"/>
      <c r="L549" s="169"/>
      <c r="M549" s="170"/>
    </row>
    <row r="550" spans="1:13" ht="15" customHeight="1" x14ac:dyDescent="0.25">
      <c r="A550" s="191"/>
      <c r="B550" s="192"/>
      <c r="C550" s="76" t="s">
        <v>51</v>
      </c>
      <c r="D550" s="77">
        <v>91350</v>
      </c>
      <c r="E550" s="76" t="s">
        <v>63</v>
      </c>
      <c r="F550" s="76" t="s">
        <v>63</v>
      </c>
      <c r="G550" s="76" t="s">
        <v>26</v>
      </c>
      <c r="H550" s="176"/>
      <c r="I550" s="177"/>
      <c r="J550" s="187"/>
      <c r="K550" s="185"/>
      <c r="L550" s="169"/>
      <c r="M550" s="170"/>
    </row>
    <row r="551" spans="1:13" ht="15" customHeight="1" x14ac:dyDescent="0.25">
      <c r="A551" s="191"/>
      <c r="B551" s="192"/>
      <c r="C551" s="76" t="s">
        <v>57</v>
      </c>
      <c r="D551" s="77">
        <v>91350</v>
      </c>
      <c r="E551" s="76">
        <v>10677</v>
      </c>
      <c r="F551" s="76" t="s">
        <v>192</v>
      </c>
      <c r="G551" s="76" t="s">
        <v>26</v>
      </c>
      <c r="H551" s="176"/>
      <c r="I551" s="177"/>
      <c r="J551" s="187"/>
      <c r="K551" s="185"/>
      <c r="L551" s="169"/>
      <c r="M551" s="170"/>
    </row>
    <row r="552" spans="1:13" ht="15" customHeight="1" x14ac:dyDescent="0.25">
      <c r="A552" s="191"/>
      <c r="B552" s="192"/>
      <c r="C552" s="76" t="s">
        <v>62</v>
      </c>
      <c r="D552" s="77">
        <v>91350</v>
      </c>
      <c r="E552" s="76" t="s">
        <v>63</v>
      </c>
      <c r="F552" s="76" t="s">
        <v>63</v>
      </c>
      <c r="G552" s="76" t="s">
        <v>26</v>
      </c>
      <c r="H552" s="176"/>
      <c r="I552" s="177"/>
      <c r="J552" s="187"/>
      <c r="K552" s="185"/>
      <c r="L552" s="169"/>
      <c r="M552" s="170"/>
    </row>
    <row r="553" spans="1:13" ht="15" customHeight="1" x14ac:dyDescent="0.25">
      <c r="A553" s="191"/>
      <c r="B553" s="192"/>
      <c r="C553" s="76" t="s">
        <v>50</v>
      </c>
      <c r="D553" s="77">
        <v>91350</v>
      </c>
      <c r="E553" s="76">
        <v>61754</v>
      </c>
      <c r="F553" s="76" t="s">
        <v>193</v>
      </c>
      <c r="G553" s="76" t="s">
        <v>26</v>
      </c>
      <c r="H553" s="176"/>
      <c r="I553" s="177"/>
      <c r="J553" s="187"/>
      <c r="K553" s="185"/>
      <c r="L553" s="169"/>
      <c r="M553" s="170"/>
    </row>
    <row r="554" spans="1:13" ht="15" customHeight="1" x14ac:dyDescent="0.25">
      <c r="A554" s="191"/>
      <c r="B554" s="192"/>
      <c r="C554" s="76" t="s">
        <v>51</v>
      </c>
      <c r="D554" s="77">
        <v>93203</v>
      </c>
      <c r="E554" s="76" t="s">
        <v>63</v>
      </c>
      <c r="F554" s="76" t="s">
        <v>63</v>
      </c>
      <c r="G554" s="76" t="s">
        <v>21</v>
      </c>
      <c r="H554" s="176"/>
      <c r="I554" s="177"/>
      <c r="J554" s="187"/>
      <c r="K554" s="185"/>
      <c r="L554" s="169"/>
      <c r="M554" s="170"/>
    </row>
    <row r="555" spans="1:13" ht="15" customHeight="1" x14ac:dyDescent="0.25">
      <c r="A555" s="191"/>
      <c r="B555" s="192"/>
      <c r="C555" s="76" t="s">
        <v>53</v>
      </c>
      <c r="D555" s="77">
        <v>93203</v>
      </c>
      <c r="E555" s="76" t="s">
        <v>63</v>
      </c>
      <c r="F555" s="76" t="s">
        <v>63</v>
      </c>
      <c r="G555" s="76" t="s">
        <v>21</v>
      </c>
      <c r="H555" s="176"/>
      <c r="I555" s="177"/>
      <c r="J555" s="187"/>
      <c r="K555" s="185"/>
      <c r="L555" s="169"/>
      <c r="M555" s="170"/>
    </row>
    <row r="556" spans="1:13" ht="15" customHeight="1" x14ac:dyDescent="0.25">
      <c r="A556" s="191"/>
      <c r="B556" s="192"/>
      <c r="C556" s="76" t="s">
        <v>55</v>
      </c>
      <c r="D556" s="77">
        <v>93203</v>
      </c>
      <c r="E556" s="76" t="s">
        <v>63</v>
      </c>
      <c r="F556" s="76" t="s">
        <v>194</v>
      </c>
      <c r="G556" s="76" t="s">
        <v>21</v>
      </c>
      <c r="H556" s="176"/>
      <c r="I556" s="177"/>
      <c r="J556" s="187"/>
      <c r="K556" s="185"/>
      <c r="L556" s="169"/>
      <c r="M556" s="170"/>
    </row>
    <row r="557" spans="1:13" ht="15" customHeight="1" x14ac:dyDescent="0.25">
      <c r="A557" s="191"/>
      <c r="B557" s="192"/>
      <c r="C557" s="76" t="s">
        <v>50</v>
      </c>
      <c r="D557" s="77">
        <v>93203</v>
      </c>
      <c r="E557" s="76" t="s">
        <v>63</v>
      </c>
      <c r="F557" s="76" t="s">
        <v>63</v>
      </c>
      <c r="G557" s="76" t="s">
        <v>21</v>
      </c>
      <c r="H557" s="176"/>
      <c r="I557" s="177"/>
      <c r="J557" s="187"/>
      <c r="K557" s="185"/>
      <c r="L557" s="169"/>
      <c r="M557" s="170"/>
    </row>
    <row r="558" spans="1:13" ht="15" customHeight="1" x14ac:dyDescent="0.25">
      <c r="A558" s="191"/>
      <c r="B558" s="192"/>
      <c r="C558" s="76" t="s">
        <v>51</v>
      </c>
      <c r="D558" s="77">
        <v>93311</v>
      </c>
      <c r="E558" s="76" t="s">
        <v>63</v>
      </c>
      <c r="F558" s="76" t="s">
        <v>63</v>
      </c>
      <c r="G558" s="76" t="s">
        <v>21</v>
      </c>
      <c r="H558" s="176"/>
      <c r="I558" s="177"/>
      <c r="J558" s="187"/>
      <c r="K558" s="185"/>
      <c r="L558" s="169"/>
      <c r="M558" s="170"/>
    </row>
    <row r="559" spans="1:13" ht="15" customHeight="1" x14ac:dyDescent="0.25">
      <c r="A559" s="191"/>
      <c r="B559" s="192"/>
      <c r="C559" s="76" t="s">
        <v>62</v>
      </c>
      <c r="D559" s="77">
        <v>93311</v>
      </c>
      <c r="E559" s="76" t="s">
        <v>63</v>
      </c>
      <c r="F559" s="76" t="s">
        <v>63</v>
      </c>
      <c r="G559" s="76" t="s">
        <v>21</v>
      </c>
      <c r="H559" s="176"/>
      <c r="I559" s="177"/>
      <c r="J559" s="187"/>
      <c r="K559" s="185"/>
      <c r="L559" s="169"/>
      <c r="M559" s="170"/>
    </row>
    <row r="560" spans="1:13" ht="15" customHeight="1" x14ac:dyDescent="0.25">
      <c r="A560" s="191"/>
      <c r="B560" s="192"/>
      <c r="C560" s="76" t="s">
        <v>53</v>
      </c>
      <c r="D560" s="77">
        <v>93311</v>
      </c>
      <c r="E560" s="76" t="s">
        <v>63</v>
      </c>
      <c r="F560" s="76" t="s">
        <v>63</v>
      </c>
      <c r="G560" s="76" t="s">
        <v>21</v>
      </c>
      <c r="H560" s="176"/>
      <c r="I560" s="177"/>
      <c r="J560" s="187"/>
      <c r="K560" s="185"/>
      <c r="L560" s="169"/>
      <c r="M560" s="170"/>
    </row>
    <row r="561" spans="1:13" ht="15" customHeight="1" x14ac:dyDescent="0.25">
      <c r="A561" s="191"/>
      <c r="B561" s="192"/>
      <c r="C561" s="76" t="s">
        <v>50</v>
      </c>
      <c r="D561" s="77">
        <v>93311</v>
      </c>
      <c r="E561" s="76" t="s">
        <v>63</v>
      </c>
      <c r="F561" s="76" t="s">
        <v>63</v>
      </c>
      <c r="G561" s="76" t="s">
        <v>21</v>
      </c>
      <c r="H561" s="176"/>
      <c r="I561" s="177"/>
      <c r="J561" s="187"/>
      <c r="K561" s="185"/>
      <c r="L561" s="169"/>
      <c r="M561" s="170"/>
    </row>
    <row r="562" spans="1:13" ht="15" customHeight="1" x14ac:dyDescent="0.25">
      <c r="A562" s="191"/>
      <c r="B562" s="192"/>
      <c r="C562" s="76" t="s">
        <v>51</v>
      </c>
      <c r="D562" s="77">
        <v>93307</v>
      </c>
      <c r="E562" s="76" t="s">
        <v>63</v>
      </c>
      <c r="F562" s="76" t="s">
        <v>63</v>
      </c>
      <c r="G562" s="76" t="s">
        <v>21</v>
      </c>
      <c r="H562" s="176"/>
      <c r="I562" s="177"/>
      <c r="J562" s="187"/>
      <c r="K562" s="185"/>
      <c r="L562" s="169"/>
      <c r="M562" s="170"/>
    </row>
    <row r="563" spans="1:13" ht="15" customHeight="1" x14ac:dyDescent="0.25">
      <c r="A563" s="191"/>
      <c r="B563" s="192"/>
      <c r="C563" s="76" t="s">
        <v>50</v>
      </c>
      <c r="D563" s="77">
        <v>93307</v>
      </c>
      <c r="E563" s="76">
        <v>61845</v>
      </c>
      <c r="F563" s="76" t="s">
        <v>195</v>
      </c>
      <c r="G563" s="76" t="s">
        <v>21</v>
      </c>
      <c r="H563" s="176"/>
      <c r="I563" s="177"/>
      <c r="J563" s="187"/>
      <c r="K563" s="185"/>
      <c r="L563" s="169"/>
      <c r="M563" s="170"/>
    </row>
    <row r="564" spans="1:13" ht="15" customHeight="1" x14ac:dyDescent="0.25">
      <c r="A564" s="191"/>
      <c r="B564" s="192"/>
      <c r="C564" s="76" t="s">
        <v>53</v>
      </c>
      <c r="D564" s="77">
        <v>93307</v>
      </c>
      <c r="E564" s="76" t="s">
        <v>63</v>
      </c>
      <c r="F564" s="76" t="s">
        <v>63</v>
      </c>
      <c r="G564" s="76" t="s">
        <v>21</v>
      </c>
      <c r="H564" s="176"/>
      <c r="I564" s="177"/>
      <c r="J564" s="187"/>
      <c r="K564" s="185"/>
      <c r="L564" s="169"/>
      <c r="M564" s="170"/>
    </row>
    <row r="565" spans="1:13" ht="15" customHeight="1" x14ac:dyDescent="0.25">
      <c r="A565" s="191"/>
      <c r="B565" s="192"/>
      <c r="C565" s="76" t="s">
        <v>57</v>
      </c>
      <c r="D565" s="77" t="s">
        <v>63</v>
      </c>
      <c r="E565" s="76">
        <v>55541</v>
      </c>
      <c r="F565" s="76" t="s">
        <v>196</v>
      </c>
      <c r="G565" s="76" t="s">
        <v>38</v>
      </c>
      <c r="H565" s="176"/>
      <c r="I565" s="177"/>
      <c r="J565" s="187"/>
      <c r="K565" s="185"/>
      <c r="L565" s="169"/>
      <c r="M565" s="170"/>
    </row>
    <row r="566" spans="1:13" ht="15" customHeight="1" x14ac:dyDescent="0.25">
      <c r="A566" s="191"/>
      <c r="B566" s="192"/>
      <c r="C566" s="76" t="s">
        <v>51</v>
      </c>
      <c r="D566" s="77">
        <v>92886</v>
      </c>
      <c r="E566" s="76" t="s">
        <v>63</v>
      </c>
      <c r="F566" s="76" t="s">
        <v>63</v>
      </c>
      <c r="G566" s="76" t="s">
        <v>46</v>
      </c>
      <c r="H566" s="176"/>
      <c r="I566" s="177"/>
      <c r="J566" s="187"/>
      <c r="K566" s="185"/>
      <c r="L566" s="169"/>
      <c r="M566" s="170"/>
    </row>
    <row r="567" spans="1:13" ht="15" customHeight="1" x14ac:dyDescent="0.25">
      <c r="A567" s="191"/>
      <c r="B567" s="192"/>
      <c r="C567" s="76" t="s">
        <v>62</v>
      </c>
      <c r="D567" s="77" t="s">
        <v>63</v>
      </c>
      <c r="E567" s="76" t="s">
        <v>63</v>
      </c>
      <c r="F567" s="76" t="s">
        <v>63</v>
      </c>
      <c r="G567" s="76" t="s">
        <v>46</v>
      </c>
      <c r="H567" s="176"/>
      <c r="I567" s="177"/>
      <c r="J567" s="187"/>
      <c r="K567" s="185"/>
      <c r="L567" s="169"/>
      <c r="M567" s="170"/>
    </row>
    <row r="568" spans="1:13" ht="15" customHeight="1" thickBot="1" x14ac:dyDescent="0.3">
      <c r="A568" s="193"/>
      <c r="B568" s="194"/>
      <c r="C568" s="93" t="s">
        <v>197</v>
      </c>
      <c r="D568" s="94" t="s">
        <v>63</v>
      </c>
      <c r="E568" s="93" t="s">
        <v>63</v>
      </c>
      <c r="F568" s="93" t="s">
        <v>63</v>
      </c>
      <c r="G568" s="93" t="s">
        <v>46</v>
      </c>
      <c r="H568" s="178"/>
      <c r="I568" s="179"/>
      <c r="J568" s="188"/>
      <c r="K568" s="171"/>
      <c r="L568" s="172"/>
      <c r="M568" s="173"/>
    </row>
    <row r="569" spans="1:13" ht="15.75" thickTop="1" x14ac:dyDescent="0.25">
      <c r="A569" s="97"/>
      <c r="B569" s="69"/>
      <c r="C569" s="69"/>
      <c r="D569" s="72"/>
      <c r="E569" s="72"/>
      <c r="F569" s="69"/>
      <c r="G569" s="69"/>
      <c r="H569" s="69"/>
      <c r="I569" s="72"/>
      <c r="J569" s="137"/>
      <c r="K569" s="69"/>
      <c r="L569" s="69"/>
      <c r="M569" s="98"/>
    </row>
    <row r="570" spans="1:13" ht="15.75" thickBot="1" x14ac:dyDescent="0.3">
      <c r="A570" s="99"/>
      <c r="B570" s="79"/>
      <c r="C570" s="79"/>
      <c r="D570" s="83"/>
      <c r="E570" s="83"/>
      <c r="F570" s="79"/>
      <c r="G570" s="79"/>
      <c r="H570" s="79"/>
      <c r="I570" s="83"/>
      <c r="J570" s="138">
        <v>-4444.7126318725614</v>
      </c>
      <c r="K570" s="100"/>
      <c r="L570" s="79"/>
      <c r="M570" s="101"/>
    </row>
    <row r="571" spans="1:13" ht="15.75" thickTop="1" x14ac:dyDescent="0.25">
      <c r="K571" s="12"/>
    </row>
  </sheetData>
  <mergeCells count="6">
    <mergeCell ref="J4:M4"/>
    <mergeCell ref="J5:K5"/>
    <mergeCell ref="L5:M5"/>
    <mergeCell ref="J22:K22"/>
    <mergeCell ref="L22:M22"/>
    <mergeCell ref="J21:M21"/>
  </mergeCells>
  <conditionalFormatting sqref="L537">
    <cfRule type="cellIs" dxfId="4" priority="5" operator="lessThan">
      <formula>$H537</formula>
    </cfRule>
  </conditionalFormatting>
  <conditionalFormatting sqref="L538:L568">
    <cfRule type="cellIs" dxfId="3" priority="4" operator="lessThan">
      <formula>$H538</formula>
    </cfRule>
  </conditionalFormatting>
  <conditionalFormatting sqref="L24:L536">
    <cfRule type="cellIs" dxfId="2" priority="3" operator="lessThan">
      <formula>$H24</formula>
    </cfRule>
  </conditionalFormatting>
  <conditionalFormatting sqref="M24">
    <cfRule type="cellIs" dxfId="1" priority="2" operator="greaterThan">
      <formula>$I24</formula>
    </cfRule>
  </conditionalFormatting>
  <conditionalFormatting sqref="M25:M568">
    <cfRule type="cellIs" dxfId="0" priority="1" operator="greaterThan">
      <formula>$I25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Meter Data</vt:lpstr>
      <vt:lpstr>Nodes Data</vt:lpstr>
      <vt:lpstr>Regulator Station Data</vt:lpstr>
      <vt:lpstr>Compressor Station Data</vt:lpstr>
      <vt:lpstr>Hourly Demand Profiles</vt:lpstr>
      <vt:lpstr>Trans Node Data</vt:lpstr>
      <vt:lpstr>2035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Sexton</dc:creator>
  <cp:lastModifiedBy>Hlavka, Eileen</cp:lastModifiedBy>
  <dcterms:created xsi:type="dcterms:W3CDTF">2020-11-05T23:55:40Z</dcterms:created>
  <dcterms:modified xsi:type="dcterms:W3CDTF">2021-11-08T18:44:18Z</dcterms:modified>
</cp:coreProperties>
</file>